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05" yWindow="-210" windowWidth="14625" windowHeight="11550" activeTab="1"/>
  </bookViews>
  <sheets>
    <sheet name="План 2027" sheetId="1" r:id="rId1"/>
    <sheet name="График " sheetId="2" r:id="rId2"/>
  </sheets>
  <definedNames>
    <definedName name="_xlnm._FilterDatabase" localSheetId="1" hidden="1">'График '!$A$2:$C$92</definedName>
    <definedName name="_xlnm._FilterDatabase" localSheetId="0" hidden="1">'План 2027'!$A$3:$O$881</definedName>
  </definedNames>
  <calcPr calcId="144525"/>
</workbook>
</file>

<file path=xl/calcChain.xml><?xml version="1.0" encoding="utf-8"?>
<calcChain xmlns="http://schemas.openxmlformats.org/spreadsheetml/2006/main">
  <c r="H628" i="1" l="1"/>
  <c r="J628" i="1" s="1"/>
  <c r="H581" i="1"/>
  <c r="J581" i="1" s="1"/>
  <c r="N581" i="1" s="1"/>
  <c r="H415" i="1"/>
  <c r="J415" i="1" s="1"/>
  <c r="H57" i="1"/>
  <c r="J57" i="1" s="1"/>
  <c r="N57" i="1" s="1"/>
  <c r="H53" i="1"/>
  <c r="J53" i="1" s="1"/>
  <c r="N53" i="1" s="1"/>
  <c r="H51" i="1"/>
  <c r="J51" i="1" s="1"/>
  <c r="H50" i="1"/>
  <c r="J50" i="1" s="1"/>
  <c r="H44" i="1"/>
  <c r="J44" i="1" s="1"/>
  <c r="M50" i="1" l="1"/>
  <c r="L50" i="1"/>
  <c r="K50" i="1"/>
  <c r="N50" i="1"/>
  <c r="K51" i="1"/>
  <c r="L51" i="1"/>
  <c r="M51" i="1"/>
  <c r="N51" i="1"/>
  <c r="N628" i="1"/>
  <c r="M628" i="1"/>
  <c r="L628" i="1"/>
  <c r="K628" i="1"/>
  <c r="N415" i="1"/>
  <c r="M415" i="1"/>
  <c r="L415" i="1"/>
  <c r="K415" i="1"/>
  <c r="N44" i="1"/>
  <c r="M44" i="1"/>
  <c r="L44" i="1"/>
  <c r="K44" i="1"/>
  <c r="K57" i="1"/>
  <c r="K581" i="1"/>
  <c r="L57" i="1"/>
  <c r="L581" i="1"/>
  <c r="M57" i="1"/>
  <c r="M581" i="1"/>
  <c r="K53" i="1"/>
  <c r="M53" i="1"/>
  <c r="L53" i="1"/>
</calcChain>
</file>

<file path=xl/sharedStrings.xml><?xml version="1.0" encoding="utf-8"?>
<sst xmlns="http://schemas.openxmlformats.org/spreadsheetml/2006/main" count="2697" uniqueCount="1451">
  <si>
    <t xml:space="preserve"> Код АТХ</t>
  </si>
  <si>
    <t xml:space="preserve"> Международное непатентованное наименование</t>
  </si>
  <si>
    <t xml:space="preserve"> Форма выпуска</t>
  </si>
  <si>
    <t>Заявляемое количество</t>
  </si>
  <si>
    <t xml:space="preserve"> Цена в бел.руб. за ед. формы выпуска</t>
  </si>
  <si>
    <t xml:space="preserve"> Сумма в бел.руб.</t>
  </si>
  <si>
    <t xml:space="preserve"> Сумма в бел.руб. 1 квартал</t>
  </si>
  <si>
    <t xml:space="preserve"> Сумма в бел.руб. 2 квартал</t>
  </si>
  <si>
    <t xml:space="preserve"> Сумма в бел.руб. 3 квартал</t>
  </si>
  <si>
    <t xml:space="preserve"> Сумма в бел.руб. 4 квартал</t>
  </si>
  <si>
    <t>За СРБ</t>
  </si>
  <si>
    <t>За средства организаций здравоохранения</t>
  </si>
  <si>
    <t>За средства предприятий Фармация</t>
  </si>
  <si>
    <t>Всего</t>
  </si>
  <si>
    <t>A</t>
  </si>
  <si>
    <t>Препараты, влияющие на пищеварительный тракт и обмен веществ</t>
  </si>
  <si>
    <t>A02</t>
  </si>
  <si>
    <t>Препараты, применяемые при состояниях, связанных с нарушениями кислотности</t>
  </si>
  <si>
    <t>Омепразол</t>
  </si>
  <si>
    <t>лиофилизированный пор-к (лиофилизат) для пригот. р-ра для в/в введ 40 мг</t>
  </si>
  <si>
    <t>Пантопразол</t>
  </si>
  <si>
    <t>Фамотидин</t>
  </si>
  <si>
    <t>лиофилизированный пор-к для пригот. р-ра для в/в введения в компл. с р-лем 20 мг</t>
  </si>
  <si>
    <t>A04</t>
  </si>
  <si>
    <t>Противорвотные препараты</t>
  </si>
  <si>
    <t>капсулы 125 мг 80 мг</t>
  </si>
  <si>
    <t>Гранисетрон</t>
  </si>
  <si>
    <t>концентрат для пригот. р-ра для инфузий 1 мг/мл 3 мл</t>
  </si>
  <si>
    <t>A05</t>
  </si>
  <si>
    <t>Препараты для лечения заболеваний печени и желчевыводящих путей</t>
  </si>
  <si>
    <t>Орнитина аспартат</t>
  </si>
  <si>
    <t>концентрат для пригот. р-ра для инфузий 500 мг/мл 10 мл</t>
  </si>
  <si>
    <t>Фосфолипиды+Натрия глицирризинат</t>
  </si>
  <si>
    <t xml:space="preserve">лиофилизат для пригот. р-ра для в/в введения во фл. в компл. с р-лем 2,5 г </t>
  </si>
  <si>
    <t>A09</t>
  </si>
  <si>
    <t>Препараты, способствующие пищеварению (в т.ч. ферментные препараты)</t>
  </si>
  <si>
    <t>капсулы 10 000 ЕД (при врастании рака желудка в головку поджел. ж-зы, опух. пораж. желудка и ГПДЗ с блоком Вирсунгова пр-ка)</t>
  </si>
  <si>
    <t>капсулы 25 000 ЕД (при врастании рака желудка в головку поджел. ж-зы, опух. пораж. желудка и ГПДЗ с блоком Вирсунгова пр-ка)</t>
  </si>
  <si>
    <t>капсулы кишечнорастворимые 10 000 ЕД (для лечения кистозного фиброза)</t>
  </si>
  <si>
    <t>капсулы кишечнорастворимые 25 000 ЕД (для лечения кистозного фиброза)</t>
  </si>
  <si>
    <t>A10</t>
  </si>
  <si>
    <t>Препараты для лечения сахарного диабета</t>
  </si>
  <si>
    <t>р-р для п/к введения 100 ЕД/мл в картридже 3 мл</t>
  </si>
  <si>
    <t>р-р для инъекций (п/к введения) 100 ЕД/мл в картриджах (в шприц-ручках СолоСтар) 3 мл (для взрослых)</t>
  </si>
  <si>
    <t>р-р для инъекций (п/к введения) 100 ЕД/мл в картриджах (в шприц-ручках СолоСтар) 3 мл (для детей)</t>
  </si>
  <si>
    <t>р-р для п/к введения 300 ЕД/мл в шприц-ручках СолоСтар 1,5 мл</t>
  </si>
  <si>
    <t>р-р для п/к введения 100 ЕД/мл в картриджах 3 мл в шприц-ручках СолоСтар</t>
  </si>
  <si>
    <t>р-р для п/к введения 100 ЕД/мл в шприц-ручках (картриджах) 3 мл</t>
  </si>
  <si>
    <t>р-р для инъекций 100 МЕ/мл 3 мл</t>
  </si>
  <si>
    <t>р-р для инъекций 100 МЕ/мл в картриджах 3 мл</t>
  </si>
  <si>
    <t>суспензия для инъекций 100 МЕ/мл в картриджах 3 мл</t>
  </si>
  <si>
    <t xml:space="preserve">р-р для инъекций 100 МЕ/мл в картриджах 3 мл </t>
  </si>
  <si>
    <t>суспензия для п/к введения 100 МЕ/мл в картриджах 3 мл</t>
  </si>
  <si>
    <t>р-р для инъекций в/в, п/к 100 МЕ/мл 3 мл</t>
  </si>
  <si>
    <t>суспензия для инъекций в/в, п/к 100 МЕ/мл 3 мл</t>
  </si>
  <si>
    <t>Лираглутид</t>
  </si>
  <si>
    <t>р-р для п/к введения 6 мг/мл в картриджах, запаянных в шприц-ручку 3 мл</t>
  </si>
  <si>
    <t>Семаглутид</t>
  </si>
  <si>
    <t>р-р для п/к введения 1,34 мг/мл 3 мл</t>
  </si>
  <si>
    <t>A11</t>
  </si>
  <si>
    <t>Витамины</t>
  </si>
  <si>
    <t>Тиамин+Рибофлавин+Никотинамид+Пиридоксин+Натрия пантотенат+Натрия аскорбат+Биотин+Фолиевая кислота+Цианокобаламин</t>
  </si>
  <si>
    <t>лиофилизат для пригот. р-ра для инфузий</t>
  </si>
  <si>
    <t>A12</t>
  </si>
  <si>
    <t>Минеральные добавки</t>
  </si>
  <si>
    <t>Кальция глюконат</t>
  </si>
  <si>
    <t>р-р для инъекций 100 мг/мл 10 мл</t>
  </si>
  <si>
    <t>р-р для инъекций 100 мг/мл 5 мл</t>
  </si>
  <si>
    <t>A16</t>
  </si>
  <si>
    <t>Прочие препараты для лечения заболеваний ЖКТ и нарушения обмена веществ</t>
  </si>
  <si>
    <t>Адеметионин</t>
  </si>
  <si>
    <t>лиофилизированный пор-к (лиофилизат) для пригот. р-ра для инъекций для в/в, в/м введения в компл. с р-лем, (МГ)</t>
  </si>
  <si>
    <t>Алглюкозидаза альфа</t>
  </si>
  <si>
    <t>лиофилизированный пор-к (лиофилизат для пригот. концентрата) для пригот. р-ра для инфузий 50 мг (50 мг активного вещества)</t>
  </si>
  <si>
    <t>Галсульфаза</t>
  </si>
  <si>
    <t>концентрат пригот. р-ра для инфузий 1 мг/мл 5 мл</t>
  </si>
  <si>
    <t>Идурсульфаза бета</t>
  </si>
  <si>
    <t>концентрат для пригот. р-ра для инфузий 2 мг/мл 3 мл (6 мг активного вещества)</t>
  </si>
  <si>
    <t>Имиглюцераза</t>
  </si>
  <si>
    <t>лиофилизат для пригот. (концентрата для р-ра) р-ра для инфузий 400 ЕД</t>
  </si>
  <si>
    <t>Ларонидаза</t>
  </si>
  <si>
    <t>концентрат для пригот. р-ра для инфузий 100 ЕД/мл 5мл (500 ЕД активного вещества)</t>
  </si>
  <si>
    <t>Левокарнитин</t>
  </si>
  <si>
    <t>р-р для инъекций (в/в введения) 200 мг/мл в ампулах 5 мл</t>
  </si>
  <si>
    <t>Тиоктовая кислота</t>
  </si>
  <si>
    <t>концентрат (р-р) для инфузий (инъекций, для в/в введения) 600 мг</t>
  </si>
  <si>
    <t>Элосульфаза</t>
  </si>
  <si>
    <t>концентрат для пригот. р-ра для инфузий 5 мл (5 мг активного вещества)</t>
  </si>
  <si>
    <t>B</t>
  </si>
  <si>
    <t>Препараты, влияющие на кроветворение и кровь </t>
  </si>
  <si>
    <t>B01</t>
  </si>
  <si>
    <t>Антикоагулянты</t>
  </si>
  <si>
    <t xml:space="preserve">лиофилизированный пор-к (лиофилизат) для пригот. р-ра для инфузий в компл. с р-лем  50 мг  </t>
  </si>
  <si>
    <t>Антитромбин III</t>
  </si>
  <si>
    <t>лиофилизированный пор-к для пригот. р-ра для в/в инфузий  в компл. с р-лем 1000 МЕ</t>
  </si>
  <si>
    <t>лиофилизированный пор-к для пригот. р-ра для в/в инфузий  в компл. с р-лем 500 МЕ</t>
  </si>
  <si>
    <t>Далтепарин</t>
  </si>
  <si>
    <t>р-р для инъекций 10000 МЕ 1 мл</t>
  </si>
  <si>
    <t>р-р для инъекций 2500 МЕ 0,2 мл</t>
  </si>
  <si>
    <t>р-р для инъекций 5000 МЕ 0,2 мл</t>
  </si>
  <si>
    <t>Дипиридамол</t>
  </si>
  <si>
    <t>р-р для инъекций 5 мг/мл 2 мл</t>
  </si>
  <si>
    <t>Надропарин</t>
  </si>
  <si>
    <t>р-р для п/к введения 2850 анти-ХА МЕ 0,3 мл</t>
  </si>
  <si>
    <t>р-р для п/к введения 3800 анти-ХА МЕ 0,4 мл</t>
  </si>
  <si>
    <t>р-р для п/к введения 5700 анти-ХА МЕ 0,6 мл</t>
  </si>
  <si>
    <t>р-р для п/к введения 7600 анти-ХА МЕ 0,8 мл</t>
  </si>
  <si>
    <t>Тенектеплаза</t>
  </si>
  <si>
    <t xml:space="preserve">пор-к лиофилизированный (лиофилизат) для пригот. р-ра для в/в введения в компл. с р-лем 50 мг </t>
  </si>
  <si>
    <t xml:space="preserve">пор-к лиофилизированный для пригот. р-ра для в/в введения в компл. с р-лем 40 мг </t>
  </si>
  <si>
    <t>Фондапаринукс</t>
  </si>
  <si>
    <t>р-р для в/в и п/к введения 5 мг/мл 0,5 мл</t>
  </si>
  <si>
    <t>Эноксапарин</t>
  </si>
  <si>
    <t>р-р для инъекций 2000 анти-ХА МЕ 0,2 мл</t>
  </si>
  <si>
    <t>р-р для инъекций 4000 анти-ХА МЕ 0,4 мл</t>
  </si>
  <si>
    <t>р-р для инъекций 6000 анти-ХА МЕ 0,6 мл</t>
  </si>
  <si>
    <t>р-р для инъекций 8000 анти-ХА МЕ 0,8 мл</t>
  </si>
  <si>
    <t>B02</t>
  </si>
  <si>
    <t>Гемостатические препараты</t>
  </si>
  <si>
    <t>Антиингибиторный коагулянтный комплекс с механизмом активации фактора VIII</t>
  </si>
  <si>
    <t>лиофилизированный пор-к (лиофилизат) для пригот. р-ра для инфузий 500 ЕД в компл. с р-лем</t>
  </si>
  <si>
    <t>Апротинин</t>
  </si>
  <si>
    <t>р-р для инъекций 100 000 КИЕ 10 мл</t>
  </si>
  <si>
    <t>лиофилизированный пор-к (лиофилизат) для пригот. р-ра для в/в введения 500 ме</t>
  </si>
  <si>
    <t>лиофилизированный пор-к (лиофилизат) для пригот. р-ра для инфузий (для инъекций) (р-ра для в/в введения) 1000 МЕ (дети до 6 л., взрослые с неперенос.)</t>
  </si>
  <si>
    <t>лиофилизированный пор-к (лиофилизат) для пригот. р-ра для инфузий (для инъекций) (р-ра для в/в введения) 1000 МЕ (дети с 12 л. и взрослые)</t>
  </si>
  <si>
    <t>лиофилизированный пор-к (лиофилизат) для пригот. р-ра для инфузий (для инъекций) (р-ра для в/в введения) 1000 МЕ (дети с 6 до 12 л.)</t>
  </si>
  <si>
    <t>лиофилизированный пор-к (лиофилизат) для пригот. р-ра для инфузий (для инъекций) (р-ра для в/в введения) 500 МЕ (дети до 6 л., взрослые с неперенос. )</t>
  </si>
  <si>
    <t>лиофилизированный пор-к (лиофилизат) для пригот. р-ра для инфузий (для инъекций) (р-ра для в/в введения) 500 МЕ (дети с 12 л. и взрослые)</t>
  </si>
  <si>
    <t>лиофилизированный пор-к (лиофилизат) для пригот. р-ра для инфузий (для инъекций) (р-ра для в/в введения) 500 МЕ (дети с 6 до 12 л.)</t>
  </si>
  <si>
    <t>лиофилизированный пор-к (лиофилизат) для пригот. р-ра для инфузий (для инъекций) 250 МЕ</t>
  </si>
  <si>
    <t>лиофилизированный пор-к (лиофилизат) для пригот. р-ра для в/в введения 1000 МЕ в компл. с р-лем и набором для в/в введения (дети с 12 л. и взрослые)</t>
  </si>
  <si>
    <t>лиофилизированный пор-к (лиофилизат) для пригот. р-ра для в/в введения 1000 МЕ в компл. с р-лем и набором для в/в введения (дети с новорожд. до 12 л.)</t>
  </si>
  <si>
    <t>лиофилизированный пор-к (лиофилизат) для пригот. р-ра для в/в введения 250 МЕ в компл. с р-лем и набором для в/в введения (дети с новорожд. до 12 л.)</t>
  </si>
  <si>
    <t>лиофилизированный пор-к (лиофилизат) для пригот. р-ра для в/в введения 500 МЕ в компл. с р-лем и набором для в/в введения (дети с 12 л. и взрослые)</t>
  </si>
  <si>
    <t>лиофилизированный пор-к (лиофилизат) для пригот. р-ра для в/в введения 500 МЕ в компл. с р-лем и набором для в/в введения (дети с новорожд. до 12 л.)</t>
  </si>
  <si>
    <t>лиофилизированный пор-к (лиофилизат) для пригот. р-ра для в/в введения 1000 МЕ в компл. с р-лем и набором для введения</t>
  </si>
  <si>
    <t>лиофилизированный пор-к (лиофилизат) для пригот. р-ра для в/в введения 500 МЕ в компл. с р-лем и набором для введения</t>
  </si>
  <si>
    <t>Ромиплостим</t>
  </si>
  <si>
    <t>лиофилизированный пор-к для пригот. р-ра для п/к введения 250 мкг</t>
  </si>
  <si>
    <t>Транексамовая кислота</t>
  </si>
  <si>
    <t>р-р для в/в введения  50 мг/мл 20 мл</t>
  </si>
  <si>
    <t>р-р для в/в введения  50 мг/мл 5 мл</t>
  </si>
  <si>
    <t>лиофилизированный пор-к для в/в введения 1000 МЕ/1000 МЕ</t>
  </si>
  <si>
    <t>лиофилизированный пор-к для в/в введения 500 МЕ/500 МЕ</t>
  </si>
  <si>
    <t>Фибриноген</t>
  </si>
  <si>
    <t>лиофилизированный пор-к для пригот. р-ра для в/в введения 1 г 100 мл</t>
  </si>
  <si>
    <t>Фибриноген+Тромбин</t>
  </si>
  <si>
    <t>губка 2,5 см 3 см 0,5 см</t>
  </si>
  <si>
    <t>губка 4,8 см 4,8 см 0,5 см</t>
  </si>
  <si>
    <t>губка 9,5 см 4,8 см 0,5 см</t>
  </si>
  <si>
    <t>р-р для инъекций 2 мг 0,2 мл</t>
  </si>
  <si>
    <t>р-р для инъекций водный 10 мг/мл 1 мл</t>
  </si>
  <si>
    <t>Элтромбопаг</t>
  </si>
  <si>
    <t>таблетки, покрытые пленочной оболочкой, 25 мг</t>
  </si>
  <si>
    <t>таблетки, покрытые пленочной оболочкой, 50 мг</t>
  </si>
  <si>
    <t>р-р для п/к введения, (МГ)</t>
  </si>
  <si>
    <t>р-р для п/к введения, (МГ) (для детей)</t>
  </si>
  <si>
    <t>пор-к для инъекций в/в, лиоф., в компл. с р-лем 250 КЕД 5 мг</t>
  </si>
  <si>
    <t>пор-к для инъекций в/в, лиофилизированный, в компл. с р-лем 100 КЕД 2 мг</t>
  </si>
  <si>
    <t>пор-к для инъекций в/в, лиофилизированный, в компл. с р-лем 50 КЕД 1 мг</t>
  </si>
  <si>
    <t>B03</t>
  </si>
  <si>
    <t>Антианемические препараты</t>
  </si>
  <si>
    <t>Железа карбоксимальтозат</t>
  </si>
  <si>
    <t>р-р для в/в введения 50 мг/мл 10 мл</t>
  </si>
  <si>
    <t>р-р для в/в введения 50 мг/мл 2 мл</t>
  </si>
  <si>
    <t>Эритропоэтин</t>
  </si>
  <si>
    <t>р-р для в/в и п/к введения  40000 МЕ 1 мл</t>
  </si>
  <si>
    <t>р-р для инъекций 10000 МЕ/мл 1 мл</t>
  </si>
  <si>
    <t>р-р для инъекций 4000 МЕ/мл 1 мл</t>
  </si>
  <si>
    <t>р-р для инъекций в/в, п/к 2000 МЕ/мл 1 мл</t>
  </si>
  <si>
    <t>B05</t>
  </si>
  <si>
    <t>Плазмозамещающие и перфузионные растворы</t>
  </si>
  <si>
    <t>L-аланил-L-глутамин</t>
  </si>
  <si>
    <t>концентрат для пригот. р-ра для инфузий 100 мл</t>
  </si>
  <si>
    <t>Белки плазмы человека</t>
  </si>
  <si>
    <t>р-р для инфузий белков плазмы человека (группа крови 0) замороженный 45 - 70 мг/мл 200 мл</t>
  </si>
  <si>
    <t>р-р для инфузий белков плазмы человека (группа крови A) замороженный 45 - 70 мг/мл 200 мл</t>
  </si>
  <si>
    <t>р-р для инфузий белков плазмы человека (группа крови AB) замороженный 45 - 70 мг/мл 200 мл</t>
  </si>
  <si>
    <t>р-р для инфузий белков плазмы человека (группа крови B) замороженный 45 - 70 мг/мл 200 мл</t>
  </si>
  <si>
    <t>Желатин сукцинированный+Натрия хлорид+Натрия гидроксид</t>
  </si>
  <si>
    <t>р-р для инфузий 500 мл</t>
  </si>
  <si>
    <t>Жировая эмульсия</t>
  </si>
  <si>
    <t>эмульсия для инфузий 10% 100 мл</t>
  </si>
  <si>
    <t>эмульсия для инфузий 10% 500 мл</t>
  </si>
  <si>
    <t>эмульсия для инфузий 20% 100 мл</t>
  </si>
  <si>
    <t>эмульсия для инфузий 20% 500 мл</t>
  </si>
  <si>
    <t>Жировая эмульсия (Глюкоза+Вамин 18 Новум+Интралипид)</t>
  </si>
  <si>
    <t>эмульсия для инфузий 1026 мл</t>
  </si>
  <si>
    <t>эмульсия для инфузий 1440 мл</t>
  </si>
  <si>
    <t>эмульсия для инфузий 1540 мл</t>
  </si>
  <si>
    <t>эмульсия для инфузий 1920 мл</t>
  </si>
  <si>
    <t>эмульсия для инфузий 2053 мл</t>
  </si>
  <si>
    <t>эмульсия для инфузий 2400 мл</t>
  </si>
  <si>
    <t>эмульсия для инфузий 2566 мл</t>
  </si>
  <si>
    <t>эмульсия для инфузий 950-1500 мл</t>
  </si>
  <si>
    <t>Кальция хлорид</t>
  </si>
  <si>
    <t>р-р для в/в введения 100 мг/мл 10 мл</t>
  </si>
  <si>
    <t>р-р для в/в введения 100 мг/мл 5 мл</t>
  </si>
  <si>
    <t>р-р для перитонеального диализа 1,5% глюкозы 1,75 ммоль/л кальция 2000 мл</t>
  </si>
  <si>
    <t>р-р для перитонеального диализа 2,3% глюкозы 1,75 ммоль/л кальция 2000 мл</t>
  </si>
  <si>
    <t>р-р для перитонеального диализа 1,5% глюкозы 1,75 ммоль/л кальция 5000 мл</t>
  </si>
  <si>
    <t>р-р для перитонеального диализа 2,3% глюкозы 1,75 ммоль/л кальция 5000 мл</t>
  </si>
  <si>
    <t>р-р для перитонеального диализа 4,25% глюкозы 2000 мл</t>
  </si>
  <si>
    <t>р-р для перитонеального диализа 1,5% глюкозы 1,25 ммоль/л кальция 2000 мл</t>
  </si>
  <si>
    <t>р-р для перитонеального диализа 2,3% глюкозы 1,25 ммоль/л кальция 2000 мл</t>
  </si>
  <si>
    <t>р-р для перитонеального диализа 4,25% глюкозы 1,75 ммоль/л кальция 2000 мл</t>
  </si>
  <si>
    <t>Меглюмина натрия сукцинат</t>
  </si>
  <si>
    <t>р-р для инфузий 1,5% 400 мл</t>
  </si>
  <si>
    <t>Набор аминокислот (Гепа)</t>
  </si>
  <si>
    <t>Набор аминокислот (Нефро)</t>
  </si>
  <si>
    <t>р-р для инфузий 250 мл</t>
  </si>
  <si>
    <t>Набор аминокислот без электролитов</t>
  </si>
  <si>
    <t>р-р для инфузий 10% 100 мл</t>
  </si>
  <si>
    <t>р-р для инфузий 14% (11%) 500 мл</t>
  </si>
  <si>
    <t>р-р для инфузий 5% (6%) 100 мл</t>
  </si>
  <si>
    <t>р-р для инфузий 5% (6%) 500 мл</t>
  </si>
  <si>
    <t>р-р для инфузий 8% (10%) 500 мл</t>
  </si>
  <si>
    <t>Набор аминокислот с электролитами</t>
  </si>
  <si>
    <t>р-р для инфузий 5% (4%) 400 мл</t>
  </si>
  <si>
    <t>Ретинол+Эргокальциферол+Токоферол+Фитоменадион</t>
  </si>
  <si>
    <t>концентрат для пригот. эмульсии для инфузий 3300 МЕ, 200 МЕ, 10 МЕ, 150 мкг 10 мл</t>
  </si>
  <si>
    <t>Ретинол+Эргокальциферол+Токоферол+Фитоменадион (детский)</t>
  </si>
  <si>
    <t>концентрат для пригот. эмульсии для инфузий 2300 МЕ, 400 МЕ, 7 МЕ, 200 мкг 10 мл</t>
  </si>
  <si>
    <t>Р-р A (Калия хлорид+Кальция хлорид дигидрат+Магния хлорид гексагидрат+Глюкоза моногидрат)+Р-р B (Натрия хлорид+Натрия гидрокарбонат)</t>
  </si>
  <si>
    <t>р-р для гемодиализа/гемофильтрации 2 ммоль/л калия 5000 мл</t>
  </si>
  <si>
    <t>р-р для гемодиализа/гемофильтрации 3 ммоль/л калия 5000 мл</t>
  </si>
  <si>
    <t>р-р для гемодиализа/гемофильтрации 4 ммоль/л калия 5000 мл</t>
  </si>
  <si>
    <t>р-р для гемодиализа/гемофильтрации без калия 5000 мл</t>
  </si>
  <si>
    <t>Хрома хлорид+Меди хлорид+Железа хлорид+Марганца хлорид+Калия йодид+Натрия фторид+Натрия молибдат+Натрия селенит+Цинка хлорид</t>
  </si>
  <si>
    <t>концентрат для пригот. р-ра для инфузий 10 мл</t>
  </si>
  <si>
    <t>B06</t>
  </si>
  <si>
    <t>Прочие гематологические препараты</t>
  </si>
  <si>
    <t>Ингибитор С1-эстеразы человека</t>
  </si>
  <si>
    <t>лиофилизированный пор-к (лиофилизат) для пригот. концентрата для пригот. р-ра для инфузий 500 мг</t>
  </si>
  <si>
    <t>C</t>
  </si>
  <si>
    <t>Препараты для лечения заболеваний сердечно­сосудистой системы </t>
  </si>
  <si>
    <t>Препараты для лечения заболеваний сердца</t>
  </si>
  <si>
    <t>Алпростадил</t>
  </si>
  <si>
    <t>концентрат для инфузий 0,1 мг 0,2 мл</t>
  </si>
  <si>
    <t>лиофилизированный пор-к (концентрат для пригот. р-ра) для инфузий 20 мкг/мл</t>
  </si>
  <si>
    <t>Глицерил тринитрат</t>
  </si>
  <si>
    <t>концентрат для р-ра для инфузий 10 мг/мл 2 мл</t>
  </si>
  <si>
    <t>Добутамин</t>
  </si>
  <si>
    <t>р-р (пор-к) для инъекций 250 мг 20 мл</t>
  </si>
  <si>
    <t>Изосорбид динитрат</t>
  </si>
  <si>
    <t>концентрат для пригот. р-ра для инфузий 1 мг/мл 10 мл</t>
  </si>
  <si>
    <t>Коргликон</t>
  </si>
  <si>
    <t>р-р для инъекций 0,6 мг/мл 1 мл</t>
  </si>
  <si>
    <t>Левосимендан</t>
  </si>
  <si>
    <t>концентрат для пригот. р-ра для инфузий 2,5 мг/мл 5 мл</t>
  </si>
  <si>
    <t>Милринон</t>
  </si>
  <si>
    <t>концентрат для инфузий 1 мг/мл 10 мл</t>
  </si>
  <si>
    <t>Норэпинефрин</t>
  </si>
  <si>
    <t>концентрат для пригот. р-ра для в/в введения 2 мг/мл 4 мл</t>
  </si>
  <si>
    <t>Прокаинамид</t>
  </si>
  <si>
    <t>Фенилэфрин</t>
  </si>
  <si>
    <t>р-р для инъекций 10 мг/мл 1 мл</t>
  </si>
  <si>
    <t>Фосфокреатин</t>
  </si>
  <si>
    <t>лиофилизат для пригот. р-ра для инфузий 1 г</t>
  </si>
  <si>
    <t>Этацизин</t>
  </si>
  <si>
    <t>таблетки п/о 50 мг</t>
  </si>
  <si>
    <t>C02</t>
  </si>
  <si>
    <t>Антигипертензивные препараты</t>
  </si>
  <si>
    <t>таблетки п/о 10 мг</t>
  </si>
  <si>
    <t>Метилдопа</t>
  </si>
  <si>
    <t>таблетки 250 мг</t>
  </si>
  <si>
    <t>таблетки п/о 2,5 мг</t>
  </si>
  <si>
    <t>Урапидил</t>
  </si>
  <si>
    <t>р-р для в/в введения 5 мг/мл 10 мл</t>
  </si>
  <si>
    <t>р-р для в/в введения 5 мг/мл 20 мл</t>
  </si>
  <si>
    <t>р-р для в/в введения 5 мг/мл 5 мл</t>
  </si>
  <si>
    <t>C05</t>
  </si>
  <si>
    <t>Ангиопротекторы</t>
  </si>
  <si>
    <t>Лауромакрогол 400</t>
  </si>
  <si>
    <t>р-р для в/в введения 10 мг/мл 2 мл</t>
  </si>
  <si>
    <t>р-р для в/в введения 5 мг/мл 2 мл</t>
  </si>
  <si>
    <t>C08</t>
  </si>
  <si>
    <t>Блокаторы кальциевых каналов</t>
  </si>
  <si>
    <t>Нимодипин</t>
  </si>
  <si>
    <t>р-р для инфузий 0,2 мг/мл 50 мл</t>
  </si>
  <si>
    <t>Нифедипин</t>
  </si>
  <si>
    <t>таблетки п/о (таблетки, покрытые пленочной оболочкой), с контролируемым высвобождением 30 мг</t>
  </si>
  <si>
    <t>C09</t>
  </si>
  <si>
    <t>Препараты, влияющие на ренин-ангиотензиновую систему</t>
  </si>
  <si>
    <t>Сакубитрил+Валсартан</t>
  </si>
  <si>
    <t>таблетки, покрытые пленочной оболочкой, 102,8 мг + 97,2 мг (103 мг + 97 мг)</t>
  </si>
  <si>
    <t>таблетки, покрытые пленочной оболочкой, 25,7 мг + 24,3 мг (26 мг + 24 мг)</t>
  </si>
  <si>
    <t>таблетки, покрытые пленочной оболочкой, 51,4 мг + 48,6 мг (51 мг + 49 мг)</t>
  </si>
  <si>
    <t>G</t>
  </si>
  <si>
    <t>Препараты для лечения  заболеваний  урогенитальных органов и половые гормоны </t>
  </si>
  <si>
    <t>G02</t>
  </si>
  <si>
    <t>Прочие препараты для лечения гинекологических заболеваний</t>
  </si>
  <si>
    <t>Атозибан</t>
  </si>
  <si>
    <t>концентрат (р-р) для в/в введения 7,5 мг/мл 0,9 мл</t>
  </si>
  <si>
    <t>концентрат для пригот. р-ра для инфузий 7,5 мг/мл 5 мл</t>
  </si>
  <si>
    <t>Динопростон</t>
  </si>
  <si>
    <t>гель вагинальный 1 мг 3 г</t>
  </si>
  <si>
    <t>гель интрацервикальный 0.5 мг 3 г</t>
  </si>
  <si>
    <t>концентрат  для пригот. р-ра для инфузий 1 мг/мл 0,75 мл</t>
  </si>
  <si>
    <t>таблетки 200 мкг</t>
  </si>
  <si>
    <t>G03</t>
  </si>
  <si>
    <t>Половые гормоны и модуляторы половой системы</t>
  </si>
  <si>
    <t>Гонадотропин хорионический</t>
  </si>
  <si>
    <t>лиофилизированный пор-к (лиофилизат) для пригот. р-ра для в/м, п/к введения 1500 МЕ  в компл. с р-лем</t>
  </si>
  <si>
    <t xml:space="preserve">лиофилизированный пор-к (лиофилизат) для пригот. р-ра для инъекций (в/м, п/к введения) 5000 МЕ в компл. с р-лем </t>
  </si>
  <si>
    <t>Мифепристон</t>
  </si>
  <si>
    <t>таблетки 200 мг</t>
  </si>
  <si>
    <t>Прогестерон</t>
  </si>
  <si>
    <t>капсулы 100 мг</t>
  </si>
  <si>
    <t>капсулы 200 мг</t>
  </si>
  <si>
    <t>р-р для п/к введения 22 мкг (300 МЕ)/0,5 мл</t>
  </si>
  <si>
    <t>р-р для п/к введения 300 МЕ/0,36 мл (833 МЕ/1 мл)</t>
  </si>
  <si>
    <t>р-р для п/к введения 250 мкг/0,5 мл</t>
  </si>
  <si>
    <t>Ципротерон</t>
  </si>
  <si>
    <t>р-р для инъекций в/м, масляный 100 мг/мл 3 мл</t>
  </si>
  <si>
    <t>G04</t>
  </si>
  <si>
    <t>Препараты для лечения урологических заболеваний</t>
  </si>
  <si>
    <t>Силденафил</t>
  </si>
  <si>
    <t>таблетки п/о 20 мг</t>
  </si>
  <si>
    <t>H</t>
  </si>
  <si>
    <t>Гормональные  препараты  для  системного использования  (исключая половые гормоны)</t>
  </si>
  <si>
    <t>H01</t>
  </si>
  <si>
    <t>Гормоны гипоталамуса и гипофиза и их аналоги</t>
  </si>
  <si>
    <t>Демокситоцин</t>
  </si>
  <si>
    <t>таблетки 50 МЕ</t>
  </si>
  <si>
    <t>Десмопрессин</t>
  </si>
  <si>
    <t>спрей назальный 10 мкг/доз 50 доз</t>
  </si>
  <si>
    <t>таблетки 0,1 мг</t>
  </si>
  <si>
    <t>таблетки 0,2 мг</t>
  </si>
  <si>
    <t>Карбетоцин</t>
  </si>
  <si>
    <t>р-р для в/в и в/м введения 100 мкг/мл 1 мл</t>
  </si>
  <si>
    <t>Ланреотид</t>
  </si>
  <si>
    <t>р-р для инъекций пролонг. высвобождения (гель для п/к введения пролонг. действия) 120 мг</t>
  </si>
  <si>
    <t>Октреотид</t>
  </si>
  <si>
    <t>пор-к для пригот. суспензии для в/м введения  в компл. с р-лем, адаптером для флакона, иглой для инъекций 10 мг</t>
  </si>
  <si>
    <t>пор-к для пригот. суспензии для в/м введения  в компл. с р-лем, адаптером для флакона, иглой для инъекций 20 мг</t>
  </si>
  <si>
    <t>пор-к для пригот. суспензии для в/м введения  в компл. с р-лем, адаптером для флакона, иглой для инъекций 30 мг</t>
  </si>
  <si>
    <t>р-р для инъекций (для в/в и п/к введения) 100 мкг/мл 1 мл</t>
  </si>
  <si>
    <t>р-р для инъекций (для в/в и п/к введения) 50 мкг/мл 1 мл</t>
  </si>
  <si>
    <t>р-р для п/к введения 10 мг 1.5 мл</t>
  </si>
  <si>
    <t>Тиротропин</t>
  </si>
  <si>
    <t>лиофилизированный пор-к (лиофилизат) для пригот. р-ра для в/м введения 0,9 мг</t>
  </si>
  <si>
    <t>H02</t>
  </si>
  <si>
    <t>Кортикостероиды для системного применения</t>
  </si>
  <si>
    <t>Бетаметазон</t>
  </si>
  <si>
    <t>суспензия для инъекций (2 мг + 5 мг)/мл 1 мл</t>
  </si>
  <si>
    <t>Гидрокортизон</t>
  </si>
  <si>
    <t>пор-к для инъекций 100 мг</t>
  </si>
  <si>
    <t>таблетки 20 мг</t>
  </si>
  <si>
    <t>Дексаметазон</t>
  </si>
  <si>
    <t>таблетки 0,5 мг</t>
  </si>
  <si>
    <t>Метилпреднизолон</t>
  </si>
  <si>
    <t xml:space="preserve">лиофилизированный пор-к (лиофилизат) для пригот. р-ра для инъекций в компл. с р-лем 1000 мг  </t>
  </si>
  <si>
    <t>пор-к для инъекций 125 мг</t>
  </si>
  <si>
    <t>пор-к для инъекций 250 мг</t>
  </si>
  <si>
    <t>пор-к для инъекций 40 мг</t>
  </si>
  <si>
    <t>пор-к для инъекций 500 мг</t>
  </si>
  <si>
    <t>таблетки (таблетки п/о) 8 мг</t>
  </si>
  <si>
    <t>таблетки 16 мг</t>
  </si>
  <si>
    <t>таблетки 32 мг</t>
  </si>
  <si>
    <t>таблетки 4 мг</t>
  </si>
  <si>
    <t>Триамцинолон</t>
  </si>
  <si>
    <t>суспензия для инъекций 40 мг/мл 1 мл</t>
  </si>
  <si>
    <t>Флудрокортизон</t>
  </si>
  <si>
    <t>H03</t>
  </si>
  <si>
    <t>Препараты для лечения заболеваний щитовидной железы</t>
  </si>
  <si>
    <t>Калия йодид</t>
  </si>
  <si>
    <t>таблетки 125 мг</t>
  </si>
  <si>
    <t>H04</t>
  </si>
  <si>
    <t>Гормоны поджелудочной железы</t>
  </si>
  <si>
    <t>Глюкагон</t>
  </si>
  <si>
    <t>пор-к для инъекций лиофилизированный, в компл. с р-лем 1 мг</t>
  </si>
  <si>
    <t>H05</t>
  </si>
  <si>
    <t>Препараты, регулирующие обмен кальция</t>
  </si>
  <si>
    <t>Парикальцитол</t>
  </si>
  <si>
    <t>р-р для инъекций 5 мкг/мл 1 мл</t>
  </si>
  <si>
    <t>Этелкальцетид</t>
  </si>
  <si>
    <t>р-р для в/в введения 2,5 мг 0,5 мл</t>
  </si>
  <si>
    <t>J</t>
  </si>
  <si>
    <t>Противомикробные препараты для системного использования</t>
  </si>
  <si>
    <t>J01</t>
  </si>
  <si>
    <t>Противомикробные препараты для системного применения</t>
  </si>
  <si>
    <t>Амоксициллин+Клавулановая кислота</t>
  </si>
  <si>
    <t>пор-к для пригот. сусп. для приема внутрь (125 мг+31,25 мг)/5мл</t>
  </si>
  <si>
    <t xml:space="preserve">пор-к для пригот. сусп. для приема внутрь (250 мг+62,5 мг)/5мл </t>
  </si>
  <si>
    <t>Ампициллин+Сульбактам</t>
  </si>
  <si>
    <t>пор-к для пригот. р-ра для в/в и в/м введения 1000 мг/500 мг</t>
  </si>
  <si>
    <t>пор-к для пригот. р-ра для в/в и в/м введения 500 мг/250 мг</t>
  </si>
  <si>
    <t>Бензатин бензилпенициллин+Бензилпенициллин</t>
  </si>
  <si>
    <t>пор-к для пригот. суспензии для в/м введения 1200000 ЕД/300000 ЕД</t>
  </si>
  <si>
    <t>Бензилпенициллин</t>
  </si>
  <si>
    <t>пор-к для пригот. р-ра для в/м введения 1 000 000 ЕД</t>
  </si>
  <si>
    <t>Даптомицин</t>
  </si>
  <si>
    <t>лиофилизированный пор-к (лиофилизат) для пригот. р-ра для в/в введения 500 мг</t>
  </si>
  <si>
    <t>Дорипенем</t>
  </si>
  <si>
    <t>пор-к для пригот. р-ра (концентрата для пригот. р-ра) для инфузий 500 мг</t>
  </si>
  <si>
    <t>Колистин</t>
  </si>
  <si>
    <t>пор-к для пригот. р-ра для в/в введения и ингаляций 2000000 МЕ</t>
  </si>
  <si>
    <t>пор-к для пригот. р-ра для в/в введения по 1000000 ЕД</t>
  </si>
  <si>
    <t>Линезолид</t>
  </si>
  <si>
    <t>р-р для инфузий 2 мг/мл 100 мл</t>
  </si>
  <si>
    <t>р-р для инфузий 2 мг/мл 200 мл</t>
  </si>
  <si>
    <t>р-р для инфузий 2 мг/мл 300 мл</t>
  </si>
  <si>
    <t>таблетки п/о (таблетки, покрытые пленочной оболочкой)  600 мг</t>
  </si>
  <si>
    <t>Моксифлоксацин</t>
  </si>
  <si>
    <t>р-р для инфузий 400 мг 250 мл</t>
  </si>
  <si>
    <t>таблетки п/о 400 мг</t>
  </si>
  <si>
    <t>Пиперациллин+Тазобактам</t>
  </si>
  <si>
    <t>пор-к (лиофилизированный) для пригот. р-ра для инфузий 4000 мг/500 мг</t>
  </si>
  <si>
    <t>Тигециклин</t>
  </si>
  <si>
    <t>пор-к (лиофилизат) для пригот. р-ра для инфузий 50 мг</t>
  </si>
  <si>
    <t>Цефоперазон+Сульбактам</t>
  </si>
  <si>
    <t>пор-к для пригот. р-а для в/в и в/м введения 1000 мг/1000 мг</t>
  </si>
  <si>
    <t>Цефтазидим+Авибактам</t>
  </si>
  <si>
    <t>пор-к для пригот. концентрата для пригот. р-ра для инфузий 2 г/0,5 г</t>
  </si>
  <si>
    <t>Эритромицин</t>
  </si>
  <si>
    <t>лиофилизированный пор-к (лиофилизат) для пригот. р-ра для в/в введения 100 мг</t>
  </si>
  <si>
    <t>Эртапенем</t>
  </si>
  <si>
    <t xml:space="preserve">лиофилизированный пор-к для пригот. р-ра для инфузий 1000 мг </t>
  </si>
  <si>
    <t>J02</t>
  </si>
  <si>
    <t>Противогрибковые препараты для системного применения</t>
  </si>
  <si>
    <t>Амфотерицин В</t>
  </si>
  <si>
    <t>концентрат для пригот. р-ра для в/в введения (липидный комплекс) 5 мг/мл 10 мл</t>
  </si>
  <si>
    <t>концентрат для пригот. р-ра для в/в введения (липидный комплекс) 5 мг/мл 2 мл</t>
  </si>
  <si>
    <t>концентрат для пригот. р-ра для в/в введения (липидный комплекс) 5 мг/мл 20 мл</t>
  </si>
  <si>
    <t>суспензия для детей 100 мг/мл, (МЛ)</t>
  </si>
  <si>
    <t>Анидулафунгин</t>
  </si>
  <si>
    <t>лиофилизированный пор-к (лиофилизат) для пригот. р-ра (концентрата для р-ра) для инфузий 100 мг</t>
  </si>
  <si>
    <t>Изавуконазол</t>
  </si>
  <si>
    <t>лиофилизат для пригот. концентрата для пригот. р-ра для инфузий 200 мг</t>
  </si>
  <si>
    <t>Каспофунгин</t>
  </si>
  <si>
    <t>лиофилизированный пор-к (лиофилизат) для пригот. р-ра (концентрата для пригот. р-ра) для инфузий 50 мг</t>
  </si>
  <si>
    <t>пор-к лиофилизированный (лиофилизат) для пригот. р-ра (концентрата для пригот. р-ра) для инфузий 70 мг</t>
  </si>
  <si>
    <t>Микафунгин</t>
  </si>
  <si>
    <t>лиофилизат для пригот. концентрата для пригот. р-ра (раствора) для инфузий 100 мг</t>
  </si>
  <si>
    <t>лиофилизат для пригот. концентрата для пригот. р-ра (раствора) для инфузий 50 мг</t>
  </si>
  <si>
    <t>Позаконазол</t>
  </si>
  <si>
    <t>суспензия для приема внутрь 40 мг/мл 105 мл</t>
  </si>
  <si>
    <t>J04</t>
  </si>
  <si>
    <t>Препараты, активные в отношении микобактерий</t>
  </si>
  <si>
    <t>Бедаквилин</t>
  </si>
  <si>
    <t>таблетки 100 мг</t>
  </si>
  <si>
    <t>Изониазид</t>
  </si>
  <si>
    <t>таблетки 300 мг</t>
  </si>
  <si>
    <t>Клофазимин</t>
  </si>
  <si>
    <t>Пиразинамид</t>
  </si>
  <si>
    <t>таблетки 500 мг</t>
  </si>
  <si>
    <t>Претоманид</t>
  </si>
  <si>
    <t>Протионамид</t>
  </si>
  <si>
    <t>таблетки п/о 250 мг</t>
  </si>
  <si>
    <t>Рифампицин</t>
  </si>
  <si>
    <t>капсулы 150 мг</t>
  </si>
  <si>
    <t>пор-к лиоф. для пригот. р-ра для в/в введения 150 мг</t>
  </si>
  <si>
    <t>Циклосерин</t>
  </si>
  <si>
    <t>капсулы 250 мг</t>
  </si>
  <si>
    <t>Этамбутол</t>
  </si>
  <si>
    <t>таблетки, покрытые пленочной оболочкой 400 мг</t>
  </si>
  <si>
    <t>J05</t>
  </si>
  <si>
    <t>Противовирусные препараты для системного применения</t>
  </si>
  <si>
    <t>таблетки п/о 300 мг</t>
  </si>
  <si>
    <t>таблетки диспергир. 120 мг/60 мг</t>
  </si>
  <si>
    <t>таблетки п/о 600 мг/300 мг</t>
  </si>
  <si>
    <t>таблетки п/о 300 мг/100 мг</t>
  </si>
  <si>
    <t>Валацикловир</t>
  </si>
  <si>
    <t>таблетки п/о 500 мг</t>
  </si>
  <si>
    <t>Валганцикловир</t>
  </si>
  <si>
    <t>таблетки п/о 450 мг</t>
  </si>
  <si>
    <t>Ганцикловир</t>
  </si>
  <si>
    <t>пор-к для инфузий лиофилизированный 500 мг</t>
  </si>
  <si>
    <t>таблетки п/о 100 мг/40 мг</t>
  </si>
  <si>
    <t>таблетки п/о 60 мг</t>
  </si>
  <si>
    <t>таблетки п/о 60 мг/400 мг</t>
  </si>
  <si>
    <t>таблетки диспергир. 10 мг</t>
  </si>
  <si>
    <t>таблетки п/о 50 мг/300 мг/300 мг</t>
  </si>
  <si>
    <t>концентрат для инфузий 10 мг/мл 20 мл</t>
  </si>
  <si>
    <t>р-р для приема внутрь 50 мг/5мл 240 мл</t>
  </si>
  <si>
    <t>таблетки диспергир. 60 мг</t>
  </si>
  <si>
    <t>р-р для приема внутрь 10 мг/мл 240 мл</t>
  </si>
  <si>
    <t>таблетки п/о 150 мг</t>
  </si>
  <si>
    <t>таблетки диспергир. 30 мг/60 мг</t>
  </si>
  <si>
    <t>таблетки п/о 150 мг/300 мг</t>
  </si>
  <si>
    <t>р-р для перорального применения (80 мг+20 мг)/мл 60 мл</t>
  </si>
  <si>
    <t>таблетки диспергир. 100 мг/25 мг</t>
  </si>
  <si>
    <t>таблетки п/о 200 мг/50 мг</t>
  </si>
  <si>
    <t>р-р (суспензия) для приема внутрь 50 мг/5мл 100 мл</t>
  </si>
  <si>
    <t>суспензия для приема внутрь 50 мг/5мл 100 мл</t>
  </si>
  <si>
    <t>таблетки диспергир. для пригот. суспензии для приема внутрь 50 мг</t>
  </si>
  <si>
    <t>Ремдесивир</t>
  </si>
  <si>
    <t>лиофилизированный пор-к (лиофилизат) для пригот. концентрата для пригот. р-ра для инфузий 100 мг</t>
  </si>
  <si>
    <t>таблетки п/о 400 мг/100 мг</t>
  </si>
  <si>
    <t>таблетки п/о 200 мг/300 мг</t>
  </si>
  <si>
    <t>Энтекавир</t>
  </si>
  <si>
    <t>таблетки п/о 0,5 мг</t>
  </si>
  <si>
    <t xml:space="preserve">таблетки п/о 600 мг </t>
  </si>
  <si>
    <t>таблетки п/о 600 мг/200 мг/300 мг</t>
  </si>
  <si>
    <t>J06</t>
  </si>
  <si>
    <t>Иммунные сыворотки и иммуноглобулины</t>
  </si>
  <si>
    <t>р-р для инъекций не менее 150 МЕ/мл 5 мл</t>
  </si>
  <si>
    <t>р-р для инъекций 3 мл</t>
  </si>
  <si>
    <t>р-р для инъекций в/м 100 МЕ/доза 2 мл (р-р для инфузий 50 МЕ/мл 2 мл)</t>
  </si>
  <si>
    <t>р-р для в/м введения 1 мл</t>
  </si>
  <si>
    <t>р-р для в/м введения 250 МЕ 1 доза</t>
  </si>
  <si>
    <t>р-р для инфузий 100 мг/мл 50 мл</t>
  </si>
  <si>
    <t>р-р для инфузий 50 мг/мл 50 мл</t>
  </si>
  <si>
    <t>р-р для инъекций 1 доза 1,5 мл</t>
  </si>
  <si>
    <t>р-р для п/к введения 165 мг/мл (200 мг/мл), МГ</t>
  </si>
  <si>
    <t>Паливизумаб</t>
  </si>
  <si>
    <t>пор-к для инъекций лиофилизированный, в компл. с р-лем 50 мг (р-р для в/м введения 100 мг/мл 0,5 мл)</t>
  </si>
  <si>
    <t>р-р для инъекций 150 АЕ 1 доза</t>
  </si>
  <si>
    <t>р-р для инъекций 5000 МЕ/доза</t>
  </si>
  <si>
    <t>р-р для инъекций 10000 МЕ/доза</t>
  </si>
  <si>
    <t>р-р для инъекций в компл. с р-ром сыворотки 30000 МЕ/доз 1 мл</t>
  </si>
  <si>
    <t>р-р для инъекций в компл. с р-ром сыворотки 10000 МЕ</t>
  </si>
  <si>
    <t>р-р для инъекций в компл. с р-ром сыворотки 3000 МЕ</t>
  </si>
  <si>
    <t>J07</t>
  </si>
  <si>
    <t>Вакцины</t>
  </si>
  <si>
    <t>суспензия для инъекций в/м 2 дозы 1 мл</t>
  </si>
  <si>
    <t xml:space="preserve">суспензия для инъекций в/м и п/к 2 дозы 1 мл </t>
  </si>
  <si>
    <t>суспензия для инъекций 2 дозы 1 мл</t>
  </si>
  <si>
    <t>суспензия для п/к введения 2 дозы 1 мл</t>
  </si>
  <si>
    <t>пор-к для инъекций лиофилизированный, в компл. с р-лем  (лиофилизат для пригот. р-ра для в/м ( внутрикожного)) введения 2,5 МЕ 1 доза</t>
  </si>
  <si>
    <t>(с уменьшенным содержанием антигена) суспензия для инъекций в/м 0,5 мл/доза</t>
  </si>
  <si>
    <t>суспензия для в/м введения 1 доза 0,5 мл</t>
  </si>
  <si>
    <t>суспензия (р-р) для в/м, п/к введения  1 доза 0,5 мл</t>
  </si>
  <si>
    <t>суспензия (р-р) для в/м, п/к введения 1 доза 0,25 мл</t>
  </si>
  <si>
    <t>суспензия для в/м введения 1 доз 0,5 мл</t>
  </si>
  <si>
    <t>р-р (лиофилизированный пор-к/лиофилизат для пригот. р-ра в компл. с р-лем) для в/м введения (для в/м и п/к введения) 1 доза 0,5 мл</t>
  </si>
  <si>
    <t>лиофилизированный пор-к (лиофилизат) для инъекций в/м и/или п/к введения в компл. с р-лем 1 или 2 дозы, (ДОЗ)</t>
  </si>
  <si>
    <t>р-р (эмульсия, суспензия) для инъекций в/м (1 доза)</t>
  </si>
  <si>
    <t>суспензия для в/м и п/к введения 1 доза 0,5 мл</t>
  </si>
  <si>
    <t>пор-к для инъекций лиофилизированный, в компл. с р-лем 10 доз</t>
  </si>
  <si>
    <t>пор-к для инъекций п/к, лиофилизированный (лиофилизат для пригот. р-ра для п/к введения) в компл. с р-лем 2 дозы 0,5 мл</t>
  </si>
  <si>
    <t>суспензия для в/м введения 1 доза 0.5 мл</t>
  </si>
  <si>
    <t>суспензия для в/м введения 2 дозы 1 мл</t>
  </si>
  <si>
    <t>суспензия (р-р) для инъекций в/м в шприцах (фл.) 0,5 мл 1 доза</t>
  </si>
  <si>
    <t>пор-к для инъекций п/к, лиофилизированный, в компл. с р-лем 1 доза, лиофилизат для пригот. р-ра для п/к введения 0,5 мл (1 доза)</t>
  </si>
  <si>
    <t>суспензия для инъекций в/м 1 доза 0,5 мл</t>
  </si>
  <si>
    <t>суспензия для в/м введения 1 доза 0,5 мл (для детей)</t>
  </si>
  <si>
    <t>суспензия для в/м введения 1 доза 1 мл (для взрослых)</t>
  </si>
  <si>
    <t>лиофилизированный пор-к (лиофилизат) для пригот. суспензии для внутрикожного введения в компл. с р-лем 0,025 мг/доза 20 доз</t>
  </si>
  <si>
    <t>лиофилизат для пригот. суспензии для внутрикожного введения  и накожного скарификационного нанесения 15-50 доз в ампуле (ДОЗ)</t>
  </si>
  <si>
    <t>L</t>
  </si>
  <si>
    <t>Противоопухолевые препараты и иммуномодуляторы </t>
  </si>
  <si>
    <t>L01</t>
  </si>
  <si>
    <t>Противоопухолевые препараты</t>
  </si>
  <si>
    <t>Авелумаб</t>
  </si>
  <si>
    <t xml:space="preserve">концентрат для пригот. р-ра инфузий 20 мг/мл </t>
  </si>
  <si>
    <t>Азацитидин</t>
  </si>
  <si>
    <t xml:space="preserve">пор-к (лиофилизат) для пригот. суспензии для п/к введения 100 мг </t>
  </si>
  <si>
    <t>Акалабрутиниб</t>
  </si>
  <si>
    <t>капсулы (таблетки) 100 мг</t>
  </si>
  <si>
    <t>Акситиниб</t>
  </si>
  <si>
    <t>таблетки п/о 1 мг</t>
  </si>
  <si>
    <t>таблетки п/о 5 мг</t>
  </si>
  <si>
    <t>Алпелисиб</t>
  </si>
  <si>
    <t>таблетки, покрытые пленочной оболочкой 150 мг</t>
  </si>
  <si>
    <t>Аспарагиназа</t>
  </si>
  <si>
    <t>пор-к для инъекций лиофилизированный 10000 МЕ</t>
  </si>
  <si>
    <t>Асциминиб</t>
  </si>
  <si>
    <t>таблетки п/о 40 мг</t>
  </si>
  <si>
    <t>Атезолизумаб</t>
  </si>
  <si>
    <t>концентрат для пригот. р-ра для инфузий 1200 мг/20 мл</t>
  </si>
  <si>
    <t>концентрат для пригот. р-ра для инфузий 100 мг 4 мл</t>
  </si>
  <si>
    <t>концентрат для пригот. р-ра для инфузий 400 мг 16 мл</t>
  </si>
  <si>
    <t xml:space="preserve">лиофилизированный пор-к для пригот. р-ра (пор-к) для инфузий (пор-к (лиофилизат) для пригот. концентрата для пригот. р-ра для инфузий) 100 мг </t>
  </si>
  <si>
    <t xml:space="preserve">лиофилизированный пор-к для пригот. р-ра (пор-к) для инфузий (пор-к (лиофилизат) для пригот. концентрата для пригот. р-ра для инфузий) 25 мг </t>
  </si>
  <si>
    <t>Блеомицин</t>
  </si>
  <si>
    <t xml:space="preserve">лиофилизированный пор-к для пригот. р-ра для инъекций или инфузий 15 ЕД  </t>
  </si>
  <si>
    <t>Блинатумомаб</t>
  </si>
  <si>
    <t>лиофилизированный пор-к для пригот. концентрата для пригот. р-ра для инфузий 38,5 мкг</t>
  </si>
  <si>
    <t>Бозутиниб</t>
  </si>
  <si>
    <t>таблетки, покрытые пленочной оболочкой  100 мг</t>
  </si>
  <si>
    <t>таблетки, покрытые пленочной оболочкой  500 мг</t>
  </si>
  <si>
    <t>Бортезомиб</t>
  </si>
  <si>
    <t xml:space="preserve">пор-к для инъекций в/в, лиофилизированный (лиофилизированный пор-к  (лиофилизат) для пригот. р-ра для в/в и п/к введения) 3,5 мг </t>
  </si>
  <si>
    <t>пор-к для инъекций в/в, лиофилизированный(лиофилизированный пор-к  для пригот. р-ра для в/в и п/к введения) 2 мг</t>
  </si>
  <si>
    <t>Брентуксимаб</t>
  </si>
  <si>
    <t>лиофилизированный пор-к для пригот. концентрата для пригот. р-ра для инфузий 50 мг</t>
  </si>
  <si>
    <t>Бусульфан</t>
  </si>
  <si>
    <t xml:space="preserve">таблетки п/о (таблетки, покрытые пленочной оболочкой) 2 мг </t>
  </si>
  <si>
    <t>Венетоклакс</t>
  </si>
  <si>
    <t>таблетки п/о 100 мг</t>
  </si>
  <si>
    <t>Винбластин</t>
  </si>
  <si>
    <t>лиофилизированный пор-к (лиофилизат) для пригот. р-ра для в/в введения 5 мг</t>
  </si>
  <si>
    <t>Винкристин</t>
  </si>
  <si>
    <t>р-р для в/в введения 0.5 мг/мл 2 мл</t>
  </si>
  <si>
    <t>Винорельбин</t>
  </si>
  <si>
    <t>капсулы 20 мг</t>
  </si>
  <si>
    <t>капсулы 30 мг</t>
  </si>
  <si>
    <t>концентрат для пригот. р-ра для инфузий 10 мг/мл 1 мл</t>
  </si>
  <si>
    <t>лиофилизированный пор-к для пригот. р-ра для инфузий 1000 мг</t>
  </si>
  <si>
    <t>лиофилизированный пор-к для пригот. р-ра для инфузий 200 мг</t>
  </si>
  <si>
    <t>Гидроксикарбамид</t>
  </si>
  <si>
    <t>капсулы 500 мг</t>
  </si>
  <si>
    <t>лиофилизированный пор-к (лиофилизат) для пригот. р-ра для в/в введения 200 мг</t>
  </si>
  <si>
    <t>Дактиномицин</t>
  </si>
  <si>
    <t>пор-к для инъекций лиофилизированный 0,5 мг</t>
  </si>
  <si>
    <t>Даунорубицин</t>
  </si>
  <si>
    <t>пор-к лиоф. (р-р) для инъекций в/в 20 мг</t>
  </si>
  <si>
    <t>Децитабин</t>
  </si>
  <si>
    <t>лиофилизированный пор-к (лиофилизат) для пригот. (концентрата для пригот. р-ра ) р-ра для инфузий 50 мг</t>
  </si>
  <si>
    <t>Доксорубицин</t>
  </si>
  <si>
    <t>лиофилизированный пор-к (лиофилизат) (концетрат) для пригот. р-ра для в/в введения 10 мг</t>
  </si>
  <si>
    <t>Доцетаксел</t>
  </si>
  <si>
    <t>концентрат для пригот. р-ра для инфузий 20 мг/мл 1 мл</t>
  </si>
  <si>
    <t>концентрат для пригот. р-ра для инфузий 20 мг/мл 2 мл</t>
  </si>
  <si>
    <t>концентрат для пригот. р-ра для инфузий 20 мг/мл 4 мл</t>
  </si>
  <si>
    <t>Идарубицин</t>
  </si>
  <si>
    <t>лиофилизированный пор-к (лиофилизат) для пригот. р-ра для в/в введения (р-р для инъекций) 5 мг</t>
  </si>
  <si>
    <t>Иксазомиб</t>
  </si>
  <si>
    <t>капсулы 3 мг</t>
  </si>
  <si>
    <t>капсулы 4 мг</t>
  </si>
  <si>
    <t>Иматиниб</t>
  </si>
  <si>
    <t>капсулы (таблетки п/о) 100 мг</t>
  </si>
  <si>
    <t>Инотузумаб озогамицин</t>
  </si>
  <si>
    <t>лиофилизат для пригот. концентрата для пригот. р-ра для инфузий 1 мг</t>
  </si>
  <si>
    <t>концентрат для пригот. р-ра для инфузий 20 мг/мл 5 мл</t>
  </si>
  <si>
    <t>Ифосфамид</t>
  </si>
  <si>
    <t>пор-к для пригот. р-ра для в/в введения (для инфузий) 1000 мг</t>
  </si>
  <si>
    <t>пор-к для пригот. р-ра для инфузий 500 мг</t>
  </si>
  <si>
    <t>Кабазитаксел</t>
  </si>
  <si>
    <t>концентрат для пригот. р-ра для (в/в) инфузий в компл. с р-лем 40 мг/мл 1,5 мл</t>
  </si>
  <si>
    <t>концентрат пригот. р-ра для инфузий 10 мг/мл 4,5 мл</t>
  </si>
  <si>
    <t>концентрат пригот. р-ра для инфузий 10 мг/мл 5 мл</t>
  </si>
  <si>
    <t>концентрат пригот. р-ра для инфузий 10 мг/мл 6 мл</t>
  </si>
  <si>
    <t>Капецитабин</t>
  </si>
  <si>
    <t xml:space="preserve">таблетки п/о (таблетки, покрытые пленочной оболочкой) 500 мг </t>
  </si>
  <si>
    <t>Карбоплатин</t>
  </si>
  <si>
    <t>концентрат для инфузий (концентрат для пригот. р-ра для инфузий) 10 мг/мл 5 мл</t>
  </si>
  <si>
    <t>р-р для инъекций (концентрат для пригот. р-ра для инфузий) 10 мг/мл 15 мл</t>
  </si>
  <si>
    <t>р-р для инъекций (концентрат для пригот. р-ра для инфузий) 10 мг/мл 45 мл</t>
  </si>
  <si>
    <t>Кармустин</t>
  </si>
  <si>
    <t>пор-к лиофилизированный для пригот. р-ра для инфузий  в компл. с р-лем 100 мг</t>
  </si>
  <si>
    <t>Карфилзомиб</t>
  </si>
  <si>
    <t>лиофилизат для пригот. р-ра для инфузий 30 мг</t>
  </si>
  <si>
    <t>лиофилизированный пор-к (лиофилизат) для пригот. р-ра для инфузий 60 мг</t>
  </si>
  <si>
    <t>Кладрибин</t>
  </si>
  <si>
    <t>р-р (концентрат) для инъекций (р-р для в/в введения (для инфузий)) 1 мг/мл 10 мл</t>
  </si>
  <si>
    <t>р-р (концентрат) для инъекций (р-р для в/в введения (для инъекций)/(для инфузий)) 1 мг/мл 5 мл</t>
  </si>
  <si>
    <t>Кризотиниб</t>
  </si>
  <si>
    <t>Лапатиниб</t>
  </si>
  <si>
    <t>Ломустин</t>
  </si>
  <si>
    <t>капсулы 40 мг</t>
  </si>
  <si>
    <t>Лорлатиниб</t>
  </si>
  <si>
    <t>таблетки п/о (таблетки, покрытые пленочной оболочкой) 100 мг</t>
  </si>
  <si>
    <t>Мелфалан</t>
  </si>
  <si>
    <t>пор-к для инъекций лиофилизированный, в компл. с р-лем 50 мг</t>
  </si>
  <si>
    <t>Меркаптопурин</t>
  </si>
  <si>
    <t>таблетки 50 мг</t>
  </si>
  <si>
    <t>Метотрексат</t>
  </si>
  <si>
    <t>лиофилизированный пор-к (лиофилизат) для пригот. р-ра для в/в введения (концентрат для пригот. р-ра для инфузий) 1000 мг</t>
  </si>
  <si>
    <t>лиофилизированный пор-к (лиофилизат) для пригот. р-ра для инъекций 10 мг</t>
  </si>
  <si>
    <t>лиофилизированный пор-к (лиофилизат) для пригот. р-ра для инъекций 50 мг</t>
  </si>
  <si>
    <t>р-р для инъекций 10 мг</t>
  </si>
  <si>
    <t>р-р для инъекций 10 мг/мл 0,75 мл (р-р для п/к введения 7,5 мг)</t>
  </si>
  <si>
    <t>р-р для инъекций 10 мг/мл 1 мл ( р-р для п/к введения 10 мг)</t>
  </si>
  <si>
    <t>р-р для инъекций 10 мг/мл 1,5 мл (р-р для п/к введения 15 мг)</t>
  </si>
  <si>
    <t>р-р для инъекций 10 мг/мл 2 мл (р-р для п/к введения 20 мг)</t>
  </si>
  <si>
    <t>р-р для инъекций 50 мг</t>
  </si>
  <si>
    <t>таблетки (таблетки п/о) 2,5 мг</t>
  </si>
  <si>
    <t>таблетки (таблетки п/о) 5 мг</t>
  </si>
  <si>
    <t>таблетки (талетки п/о) 5 мг (ЮРА)</t>
  </si>
  <si>
    <t>Мидостаурин</t>
  </si>
  <si>
    <t>капсулы 25 мг</t>
  </si>
  <si>
    <t>Митоксантрон</t>
  </si>
  <si>
    <t>р-р для инъекций 2 мг/мл 10 мл</t>
  </si>
  <si>
    <t>р-р для инъекций 2 мг/мл 5 мл</t>
  </si>
  <si>
    <t>Нилотиниб</t>
  </si>
  <si>
    <t>Обинутузумаб</t>
  </si>
  <si>
    <t>концентрат для пригот. р-ра для инфузий 1000 мг/40 мл</t>
  </si>
  <si>
    <t>Оксалиплатин</t>
  </si>
  <si>
    <t>лиофилизированный пор-к (лиофилизат) для пригот. р-ра для инфузий 100 мг</t>
  </si>
  <si>
    <t>лиофилизированный пор-к (лиофилизат) для пригот. р-ра для инфузий 50 мг</t>
  </si>
  <si>
    <t>Олапариб</t>
  </si>
  <si>
    <t>Осимертиниб</t>
  </si>
  <si>
    <t>таблетки п/о 80 мг</t>
  </si>
  <si>
    <t>Паклитаксел</t>
  </si>
  <si>
    <t>концентрат для пригот. р-ра для инфузий 6 мг/мл 16,7 мл</t>
  </si>
  <si>
    <t>концентрат для пригот. р-ра для инфузий 6 мг/мл 5 мл</t>
  </si>
  <si>
    <t>Палбоциклиб</t>
  </si>
  <si>
    <t>капсулы (таблетки п/о) 125 мг</t>
  </si>
  <si>
    <t>Пегаспаргаза</t>
  </si>
  <si>
    <t>р-р для в/в и в/м введения 750 МЕ/мл 5 мл</t>
  </si>
  <si>
    <t>Пембролизумаб</t>
  </si>
  <si>
    <t xml:space="preserve">концентрат для пригот. р-ра для инфузий 25 мг/мл </t>
  </si>
  <si>
    <t>Пеметрексед</t>
  </si>
  <si>
    <t>Пертузумаб+Трастузумаб</t>
  </si>
  <si>
    <t xml:space="preserve">р-р для инъекций п/к 1200 мг/600 мг </t>
  </si>
  <si>
    <t xml:space="preserve">р-р для п/к введения 600 мг/600 мг </t>
  </si>
  <si>
    <t>Полатузумаб ведотин</t>
  </si>
  <si>
    <t>лиофилизат для пригот. концетрата для пригот. р-ра для инфузий 140 мг</t>
  </si>
  <si>
    <t>Прокарбазин</t>
  </si>
  <si>
    <t>капсулы 50 мг</t>
  </si>
  <si>
    <t>Пролголимаб</t>
  </si>
  <si>
    <t>Регорафениб</t>
  </si>
  <si>
    <t>Рибоциклиб</t>
  </si>
  <si>
    <t>таблетки п/о 200 мг</t>
  </si>
  <si>
    <t>концентрат для пригот. р-ра для инфузий 10 мг/мл 10 мл</t>
  </si>
  <si>
    <t>концентрат для пригот. р-ра для инфузий 10 мг/мл 50 мл</t>
  </si>
  <si>
    <t>Руксолитиниб</t>
  </si>
  <si>
    <t>таблетки 15 мг</t>
  </si>
  <si>
    <t>таблетки 5 мг</t>
  </si>
  <si>
    <t>Сорафениб</t>
  </si>
  <si>
    <t>Талазопариб</t>
  </si>
  <si>
    <t>капсулы 0,25 мг</t>
  </si>
  <si>
    <t>капсулы 1 мг</t>
  </si>
  <si>
    <t>Тегафур</t>
  </si>
  <si>
    <t>капсулы 400 мг</t>
  </si>
  <si>
    <t>Темозоломид</t>
  </si>
  <si>
    <t>пор-к для пригот. геля для местного прим. 100 мг</t>
  </si>
  <si>
    <t>Темсиролимус</t>
  </si>
  <si>
    <t>концентрат для пригот. р-ра для инфузий в компл. с р-лем 25 мг/мл 1,2 мл</t>
  </si>
  <si>
    <t>Типирацил+Трифлуридин</t>
  </si>
  <si>
    <t>таблетки п/о 6,14 мг/15 мг</t>
  </si>
  <si>
    <t>таблетки п/о 8,19 мг/20 мг</t>
  </si>
  <si>
    <t>таблетки 2 мг</t>
  </si>
  <si>
    <t>Трастузумаб</t>
  </si>
  <si>
    <t>лиофилизированный пор-к (лиофилизат) для пригот. концентрата для пригот. р-ра для инфузий 440 мг</t>
  </si>
  <si>
    <t>Трастузумаб дерукстекан</t>
  </si>
  <si>
    <t>лиофилизат для пригот. концентрата для пригот. р-ра для инфузий 100 мг</t>
  </si>
  <si>
    <t>Трастузумаб эмтанзин</t>
  </si>
  <si>
    <t>лиофилизированный пор-к (лиофилизат) для пригот. концентрата для пригот. р-ра для инфузий 160 мг</t>
  </si>
  <si>
    <t>лиофилизат для пригот. р-ра для инфузий, 1 г (траснплантация)</t>
  </si>
  <si>
    <t>лиофилизат для пригот. р-ра для инфузий, 5 г (рецидивный/рефрактерный рак яичников)</t>
  </si>
  <si>
    <t>лиофилизат для пригот. р-ра для инфузий, 5 г (траснплантация)</t>
  </si>
  <si>
    <t>Третиноин</t>
  </si>
  <si>
    <t>капсулы 10 мг</t>
  </si>
  <si>
    <t>Флударабин</t>
  </si>
  <si>
    <t>лиофилизированный пор-к (лиофилизат) для пригот. р-ра для инъекций (в/в введения ) 50 мг</t>
  </si>
  <si>
    <t>Флуороурацил</t>
  </si>
  <si>
    <t>р-р для инъекций (концетрат для пригот. р-ра для инфузий) 50 мг/мл 10 мл</t>
  </si>
  <si>
    <t>р-р для инъекций (концетрат для пригот. р-ра для инфузий) 50 мг/мл 5 мл</t>
  </si>
  <si>
    <t>Фотолон</t>
  </si>
  <si>
    <t>пор-к лиофилизированный (лиофилизат) для инъекций в/в, 100 мг</t>
  </si>
  <si>
    <t>Хлорамбуцил</t>
  </si>
  <si>
    <t>таблетки п/о (таблетки, покрытые пленочной оболочкой) 2 мг</t>
  </si>
  <si>
    <t>Цетуксимаб</t>
  </si>
  <si>
    <t>р-р для инфузий 5 мг/мл 20 мл</t>
  </si>
  <si>
    <t>Циклофосфамид</t>
  </si>
  <si>
    <t>пор-к для пригот. р-ра для в/в введения (для инъекций) 200 мг</t>
  </si>
  <si>
    <t>Цисплатин</t>
  </si>
  <si>
    <t>концентрат для пригот. р-ра для инфузий (для инъекций)  0,5 мг/мл 100 мл</t>
  </si>
  <si>
    <t>концентрат для пригот. р-ра для инфузий (для инъекций)  0,5 мг/мл 20 мл</t>
  </si>
  <si>
    <t>салфетки 1,5 см х 1,5 см</t>
  </si>
  <si>
    <t>салфетки 3 см х 5 см</t>
  </si>
  <si>
    <t>Цитарабин</t>
  </si>
  <si>
    <t>лиофилизированный пор-к (лиофилизат) для пригот. р-ра для инъекций 100 мг</t>
  </si>
  <si>
    <t>лиофилизированный пор-к (лиофилизат) для пригот. р-ра для инъекций 1000 мг</t>
  </si>
  <si>
    <t>р-р для инъекций в/в, п/к 20 мг/мл 5 мл</t>
  </si>
  <si>
    <t>концентрат для пригот. р-ра для инъекций 2 мг/мл 25 мл</t>
  </si>
  <si>
    <t>концентрат для пригот. р-ра для инъекций 2 мг/мл 5 мл</t>
  </si>
  <si>
    <t>Эрлотиниб</t>
  </si>
  <si>
    <t>Этопозид</t>
  </si>
  <si>
    <t>р-р для инъекций  (концентрат для пригот. р-ра для инфузий) 20 мг/мл 5 мл</t>
  </si>
  <si>
    <t>L02</t>
  </si>
  <si>
    <t>Противоопухолевые гормональные препараты</t>
  </si>
  <si>
    <t>Абиратерон</t>
  </si>
  <si>
    <t>Анастрозол</t>
  </si>
  <si>
    <t>Даролутамид</t>
  </si>
  <si>
    <t xml:space="preserve">лиофилизированный пор-к (лиофилизат) для пригот. р-ра для п/к введения в компл. с р-лем 45 мг </t>
  </si>
  <si>
    <t xml:space="preserve">пор-к лиофилизированный для пригот. суспензии для в/м (п/к) введения в компл. с р-лем 3,75 мг  </t>
  </si>
  <si>
    <t>Летрозол</t>
  </si>
  <si>
    <t>таблетки п/о 2.5 мг</t>
  </si>
  <si>
    <t>Медроксипрогестерон</t>
  </si>
  <si>
    <t>Тамоксифен</t>
  </si>
  <si>
    <t>таблетки (таблетки п/о) 10 мг</t>
  </si>
  <si>
    <t>лиофилизат для пригот. суспензии для в/м и п/к введения с пролонг. высвобождением 11,25 мг</t>
  </si>
  <si>
    <t>пор-к (лиофилизат) для пригот. р-ра для инъекций в компл. с р-рителем 0,1 мг (р-р для инъекций)/(р-р для п/к 0,1 мг/мл 1 мл)</t>
  </si>
  <si>
    <t>пор-к (лиофилизат) для пригот. суспензии для в/м (п/к) введения с пролонг. высвобождением (действием) 3,75 мг</t>
  </si>
  <si>
    <t>пор-к (лиофилизат) для пригот. суспензии для в/м (п/к) введения с пролонг. высвобождением (действием) 3,75 мг (для детей)</t>
  </si>
  <si>
    <t>Фулвестрант</t>
  </si>
  <si>
    <t>р-р для инъекций в/м 250 мг 5 мл</t>
  </si>
  <si>
    <t>Эксеместан</t>
  </si>
  <si>
    <t>таблетки п/о 25 мг</t>
  </si>
  <si>
    <t>Энзалутамид</t>
  </si>
  <si>
    <t>L03</t>
  </si>
  <si>
    <t>Иммуноcтимуляторы</t>
  </si>
  <si>
    <t>Вакцина БЦЖ для внутрипузырного введения</t>
  </si>
  <si>
    <t>пор-к для пригот. суспензии лиофилизированный для внутрипузырного введения, (МГ)</t>
  </si>
  <si>
    <t>р-р для п/к введения 20 мг/мл 1 мл</t>
  </si>
  <si>
    <t>Интерлейкин-2 человека рекомбинантный</t>
  </si>
  <si>
    <t>р-р для инфузий и п/к введения 1000000 ме 1 мл</t>
  </si>
  <si>
    <t>Интерферон альфа 2б</t>
  </si>
  <si>
    <t>р-р для инъекций (лиофилизат) 3 млн МЕ/мл</t>
  </si>
  <si>
    <t>р-р для для п/к введения 44 мкг (12 млн МЕ)</t>
  </si>
  <si>
    <t>р-р для инъекций п/к 8 млн МЕ/0,5 мл</t>
  </si>
  <si>
    <t>Пегфилграстим</t>
  </si>
  <si>
    <t>р-р для п/к введения 6 мг 0,6 мл</t>
  </si>
  <si>
    <t>р-р для инъекций в/м 480 мкг/мл 0,125мл</t>
  </si>
  <si>
    <t>р-р для инъекций в/м 480 мкг/мл 0,25 мл</t>
  </si>
  <si>
    <t>р-р для инъекций в/м 480 мкг/мл 0,5 мл</t>
  </si>
  <si>
    <t>Филграстим</t>
  </si>
  <si>
    <t>р-р для инъекций в/в, п/к 300 мкг/мл 1 мл</t>
  </si>
  <si>
    <t>L04</t>
  </si>
  <si>
    <t>Иммунодепрессанты</t>
  </si>
  <si>
    <t>р-р для инъекций (р-р для п/к введения) 100 мг/мл 0,2 мл в шприцах</t>
  </si>
  <si>
    <t>р-р для инъекций (р-р для п/к введения) 100 мг/мл 0,4 мл в шприцах</t>
  </si>
  <si>
    <t>р-р для инъекций (р-р для п/к введения) 40 мг/0,8 мл в шприцах</t>
  </si>
  <si>
    <t>Азатиоприн</t>
  </si>
  <si>
    <t>таблетки (таблетки п/о) 50 мг</t>
  </si>
  <si>
    <t>Анакинра</t>
  </si>
  <si>
    <t>р-р для п/к введения 150 мг/мл 0,67 мл</t>
  </si>
  <si>
    <t>Базиликсимаб</t>
  </si>
  <si>
    <t>лиофилизат для пригот. р-ра для инъекций/инфузий 20 мг</t>
  </si>
  <si>
    <t>Ведолизумаб</t>
  </si>
  <si>
    <t>концентрат (пор-к для пригот. концентрата для пригот. р-ра) для инфузий 300 мг</t>
  </si>
  <si>
    <t>Диметилфумарат</t>
  </si>
  <si>
    <t>капсулы с модиф. высвобождением 120 мг</t>
  </si>
  <si>
    <t>капсулы с модиф. высвобождением 240 мг</t>
  </si>
  <si>
    <t>Иммуноглобулин антитимоцитарный</t>
  </si>
  <si>
    <t>концентрат (для пригот. р-ра ) для инфузий 20 мг/мл 5 мл</t>
  </si>
  <si>
    <t>лиофилизированный пор-к  для пригот. р-ра для инфузий 25 мг</t>
  </si>
  <si>
    <t>Инфликсимаб</t>
  </si>
  <si>
    <t>лиофилизированный пор-к (лиофилизат) для пригот. концентрата для пригот. р-ра для в/в введения 100 мг</t>
  </si>
  <si>
    <t>таблетки 10 мг</t>
  </si>
  <si>
    <t>Левилимаб</t>
  </si>
  <si>
    <t>р-р для инъекций п/к 180 мг/мл 0,9 мл</t>
  </si>
  <si>
    <t>Леналидомид</t>
  </si>
  <si>
    <t>капсулы 15 мг</t>
  </si>
  <si>
    <t>капсулы 5 мг</t>
  </si>
  <si>
    <t>Лефлуномид</t>
  </si>
  <si>
    <t>таблетки п/о 180 мг</t>
  </si>
  <si>
    <t>таблетки п/о 360 мг</t>
  </si>
  <si>
    <t>Нетакимаб</t>
  </si>
  <si>
    <t xml:space="preserve">р-р п/к введения 60 мг/мл </t>
  </si>
  <si>
    <t>концентрат для пригот. р-ра для инфузий 300 мг/10 мл</t>
  </si>
  <si>
    <t>Олокизумаб</t>
  </si>
  <si>
    <t>р-р для п/к введения  64 мг/0,4 мл (160 мг/мл)</t>
  </si>
  <si>
    <t>Офатумумаб</t>
  </si>
  <si>
    <t>р-р для п/к введения 20 мг 0,4 мл</t>
  </si>
  <si>
    <t>Секукинумаб</t>
  </si>
  <si>
    <t>лиофилизат для пригот. р-ра для п/к введения 150 мг (р-р для п/к введения в предварительно заполненном шприце 150 мг/мл 1 мл)</t>
  </si>
  <si>
    <t>таблетки п/о 0,25 мг</t>
  </si>
  <si>
    <t>таблетки п/о 2 мг</t>
  </si>
  <si>
    <t>капсулы 0,5 мг</t>
  </si>
  <si>
    <t>капсулы пролонг. 0,5 мг</t>
  </si>
  <si>
    <t>капсулы пролонг. 1 мг</t>
  </si>
  <si>
    <t>капсулы пролонг. 5 мг</t>
  </si>
  <si>
    <t>концентрат для пригот. р-ра для в/в введения 5 мг/мл 1 мл</t>
  </si>
  <si>
    <t>Тоцилизумаб</t>
  </si>
  <si>
    <t>концентрат для инфузий 20 мг/мл 10 мл</t>
  </si>
  <si>
    <t>концентрат для инфузий 20 мг/мл 20 мл</t>
  </si>
  <si>
    <t>концентрат для инфузий 20 мг/мл 4 мл</t>
  </si>
  <si>
    <t>р-р для п/к введения 162 мг 0,9 мл</t>
  </si>
  <si>
    <t>Циклоспорин</t>
  </si>
  <si>
    <t>концентрат для р-ра для инфузий 50 мг/мл 1 мл</t>
  </si>
  <si>
    <t>р-р для внутреннего применения 100 мг/мл 50 мл</t>
  </si>
  <si>
    <t>Эверолимус</t>
  </si>
  <si>
    <t>таблетки 0,25 мг</t>
  </si>
  <si>
    <t>таблетки 0,75 мг</t>
  </si>
  <si>
    <t>Экулизумаб</t>
  </si>
  <si>
    <t>концентрат для пригот. р-ра инфузий 10 мг/мл 30 мл</t>
  </si>
  <si>
    <t>M</t>
  </si>
  <si>
    <t>Препараты для лечения заболеваний костно­мышечной системы </t>
  </si>
  <si>
    <t>M01</t>
  </si>
  <si>
    <t>Противовоспалительные и противоревматические препараты</t>
  </si>
  <si>
    <t>Декскетопрофен</t>
  </si>
  <si>
    <t>р-р для в/в и в/м введения (концентрат для пригот. р-ра для инфузий  (инфузионного р-ра))  25 мг/мл 2 мл</t>
  </si>
  <si>
    <t>Лорноксикам</t>
  </si>
  <si>
    <t>лиофилизированный пор-к (лиофилизат) для пригот. р-ра для в/в и в/м введения 8 мг</t>
  </si>
  <si>
    <t>Теноксикам</t>
  </si>
  <si>
    <t xml:space="preserve">лиофилизированный пор-к (лиофилизат) для пригот. р-ра для инъекций (в/в и в/м введения) в компл. с р-лем 20 мг </t>
  </si>
  <si>
    <t>M03</t>
  </si>
  <si>
    <t xml:space="preserve">Миорелаксанты </t>
  </si>
  <si>
    <t>Атракурия бесилат</t>
  </si>
  <si>
    <t>р-р для в/в введения  10 мг/мл 2,5 мл</t>
  </si>
  <si>
    <t>р-р для в/в введения 10 мг/мл 5 мл</t>
  </si>
  <si>
    <t>Ботулотоксин А</t>
  </si>
  <si>
    <t>лиофилизированный пор-к (лиофилизат) для пригот. р-ра для инъекций 500 ЕД</t>
  </si>
  <si>
    <t>Рокуроний</t>
  </si>
  <si>
    <t>Цисатракурий</t>
  </si>
  <si>
    <t>р-р для в/в введения 2 мг/мл 2,5 мл</t>
  </si>
  <si>
    <t>р-р для в/в введения 2 мг/мл 5 мл</t>
  </si>
  <si>
    <t>M04</t>
  </si>
  <si>
    <t>Противоподагрические препараты</t>
  </si>
  <si>
    <t>Колхицин</t>
  </si>
  <si>
    <t>таблетки (таблетки п/о) 0,5 мг</t>
  </si>
  <si>
    <t>M05</t>
  </si>
  <si>
    <t>Препараты для лечения заболеваний костей</t>
  </si>
  <si>
    <t>Золедроновая кислота</t>
  </si>
  <si>
    <t>лиофилизированный пор-к (лиофилизат) (концетрат) для пригот. р-ра для инфузий 4 мг</t>
  </si>
  <si>
    <t>лиофилизированный пор-к (лиофилизат) для пригот. р-ра для инфузий (р-р для инфузий ) 5 мг</t>
  </si>
  <si>
    <t>Ибандроновая кислота</t>
  </si>
  <si>
    <t>р-р для в/в введения 3 мг 3 мл</t>
  </si>
  <si>
    <t>Памидроновая кислота</t>
  </si>
  <si>
    <t>р-р для инфузий 3 мг/мл 10 мл</t>
  </si>
  <si>
    <t>N</t>
  </si>
  <si>
    <t>Препараты для лечения заболеваний нервной системы</t>
  </si>
  <si>
    <t>N01</t>
  </si>
  <si>
    <t>Анестетики</t>
  </si>
  <si>
    <t>Азота закись</t>
  </si>
  <si>
    <t>газ сжатый 6,2 кг 10 л</t>
  </si>
  <si>
    <t>Бупивакаин</t>
  </si>
  <si>
    <t>р-р для инъекций 5 мг/мл 5 мл</t>
  </si>
  <si>
    <t>р-р для инъекций для интратекального введения 5 мг/мл 4 мл</t>
  </si>
  <si>
    <t>р-р изобарический для инъекций 5 мг/мл 4 мл</t>
  </si>
  <si>
    <t>Изофлуран</t>
  </si>
  <si>
    <t>жидкость для ингаляционной анестезии 100 мл</t>
  </si>
  <si>
    <t>Кетамин</t>
  </si>
  <si>
    <t>р-р для инъекций 50 мг/мл, (МЛ)</t>
  </si>
  <si>
    <t>Левобупивакаин</t>
  </si>
  <si>
    <t>р-р для инъекций/концентрат для инфузий 5 мг/мл 10 мл</t>
  </si>
  <si>
    <t>Натрия оксибутират</t>
  </si>
  <si>
    <t>р-р для инъекций 200 мг/мл, (МЛ)</t>
  </si>
  <si>
    <t>Пропофол</t>
  </si>
  <si>
    <t>эмульсия для в/в введения (инфузий) 10 мг/мл 50 мл</t>
  </si>
  <si>
    <t>эмульсия для в/в введения (инъекций, инфузий) 10 мг/мл 20 мл</t>
  </si>
  <si>
    <t>Ропивакаин</t>
  </si>
  <si>
    <t>р-р для инъекций (инфузий) 2 мг/мл 20 мл</t>
  </si>
  <si>
    <t>р-р для инъекций 10 мг/мл 10 мл</t>
  </si>
  <si>
    <t>р-р для инъекций 7,5 мг/мл 10 мл</t>
  </si>
  <si>
    <t>жидкость для ингаляционного наркоза 250 мл</t>
  </si>
  <si>
    <t>Суфентанил цитрат</t>
  </si>
  <si>
    <t>р-р для инъекций 50 мкг/мл 1 мл</t>
  </si>
  <si>
    <t>Тиопентал</t>
  </si>
  <si>
    <t>пор-к, лиофилизированный пор-к (лиофилизат) для пригот. р-ра для в/в введения (для инъекций) 1000 мг</t>
  </si>
  <si>
    <t>пор-к, лиофилизированный пор-к (лиофилизат) для пригот. р-ра для в/в введения (для инъекций) 500 мг</t>
  </si>
  <si>
    <t>N02</t>
  </si>
  <si>
    <t>Анальгетики</t>
  </si>
  <si>
    <t>Бупренорфин</t>
  </si>
  <si>
    <t>р-р для инъекций 0,3 мг/мл 1 мл</t>
  </si>
  <si>
    <t>Гидроморфон</t>
  </si>
  <si>
    <t>таблетки пролонг. действия (капсулы с пролонг. высвобождением) 16 мг</t>
  </si>
  <si>
    <t>таблетки пролонг. действия (капсулы с пролонг. высвобождением) 4 мг</t>
  </si>
  <si>
    <t>таблетки пролонг. действия (капсулы с пролонг. высвобождением) 8 мг</t>
  </si>
  <si>
    <t>Морфин</t>
  </si>
  <si>
    <t>р-р (капли) для приема внутрь 2 мг/мл 5 мл</t>
  </si>
  <si>
    <t>р-р (капли) для приема внутрь 20 мг/мл 5 мл</t>
  </si>
  <si>
    <t>р-р (капли) для приема внутрь 6 мг/мл 5 мл</t>
  </si>
  <si>
    <t>р-р для инъекций для интратекального и эпидурального введения 1 мг/мл 1 мл</t>
  </si>
  <si>
    <t>таблетки пролонг., п/о 10 мг</t>
  </si>
  <si>
    <t>таблетки пролонг., п/о 100 мг</t>
  </si>
  <si>
    <t>таблетки пролонг., п/о 30 мг</t>
  </si>
  <si>
    <t>таблетки пролонг., п/о 60 мг</t>
  </si>
  <si>
    <t>Тримеперидин</t>
  </si>
  <si>
    <t>р-р для в/м и п/к введения 20 мг/мл 1 мл</t>
  </si>
  <si>
    <t>Фентанил</t>
  </si>
  <si>
    <t>р-р для в/в, в/м введения 0,05 мг/мл 2 мл</t>
  </si>
  <si>
    <t>трансдермальная терапевтическая система (пластырь трансдермальный) 100 мкг/ч</t>
  </si>
  <si>
    <t>трансдермальная терапевтическая система (пластырь трансдермальный) 25 мкг/ч</t>
  </si>
  <si>
    <t>трансдермальная терапевтическая система (пластырь трансдермальный) 50 мкг/ч</t>
  </si>
  <si>
    <t>трансдермальная терапевтическая система (пластырь трансдермальный) 75 мкг/ч</t>
  </si>
  <si>
    <t>N03</t>
  </si>
  <si>
    <t>Противоэпилептические препараты</t>
  </si>
  <si>
    <t>Бензобарбитал</t>
  </si>
  <si>
    <t>Вальпроевая кислота</t>
  </si>
  <si>
    <t>гранулы пролонг. 100 мг</t>
  </si>
  <si>
    <t>гранулы пролонг. 250 мг</t>
  </si>
  <si>
    <t>гранулы пролонг. 500 мг</t>
  </si>
  <si>
    <t>Габапентин</t>
  </si>
  <si>
    <t>капсулы 300 мг</t>
  </si>
  <si>
    <t>Карбамазепин</t>
  </si>
  <si>
    <t>таблетки ретард, п/о 200 мг</t>
  </si>
  <si>
    <t>таблетки ретард, п/о 400 мг</t>
  </si>
  <si>
    <t>Клоназепам</t>
  </si>
  <si>
    <t>Леветирацетам</t>
  </si>
  <si>
    <t>таблетки п/о 1000 мг</t>
  </si>
  <si>
    <t>таблетки п/о 750 мг</t>
  </si>
  <si>
    <t>Окскарбазепин</t>
  </si>
  <si>
    <t>таблетки п/о 600 мг</t>
  </si>
  <si>
    <t>Фенитоин</t>
  </si>
  <si>
    <t>таблетки 100 мг, 117 мг</t>
  </si>
  <si>
    <t>N04</t>
  </si>
  <si>
    <t>Противопаркинсонические препараты</t>
  </si>
  <si>
    <t>Амантадин</t>
  </si>
  <si>
    <t>р-р для инфузий 0,4 мг/мл 500 мл</t>
  </si>
  <si>
    <t>Леводопа+Бенсеразид</t>
  </si>
  <si>
    <t>капсулы (таблетки) 100 мг/25 мг</t>
  </si>
  <si>
    <t>капсулы (таблетки) 200 мг/50 мг</t>
  </si>
  <si>
    <t>капсулы (таблетки) с модифицированным (пролонг.) высвобождением 100 мг/25 мг</t>
  </si>
  <si>
    <t>Леводопа+Карбидопа</t>
  </si>
  <si>
    <t>таблетки 250 мг/25 мг</t>
  </si>
  <si>
    <t>Леводопа+Карбидопа+Энтакапон</t>
  </si>
  <si>
    <t>таблетки п/о 150 мг/37,5 мг/200 мг</t>
  </si>
  <si>
    <t>Прамипексол</t>
  </si>
  <si>
    <t>таблетки пролонг. 0,375 мг</t>
  </si>
  <si>
    <t>таблетки пролонг. 0,75 мг</t>
  </si>
  <si>
    <t>таблетки пролонг. 1,5 мг</t>
  </si>
  <si>
    <t>Тригексифенидил</t>
  </si>
  <si>
    <t>N05</t>
  </si>
  <si>
    <t>Психолептики</t>
  </si>
  <si>
    <t>Галоперидол</t>
  </si>
  <si>
    <t>р-р для в/м введения масляный 50 мг/мл 1 мл</t>
  </si>
  <si>
    <t>таблетки 1,5 мг</t>
  </si>
  <si>
    <t>Дексмедетомидин</t>
  </si>
  <si>
    <t>концентрат для пригот. р-ра для инфузий 100 мкг/мл 2 мл</t>
  </si>
  <si>
    <t>Диазепам</t>
  </si>
  <si>
    <t>р-р ректальный (суппозитории ректальные) 10 мг</t>
  </si>
  <si>
    <t>р-р ректальный (суппозории ректальные) 5 мг</t>
  </si>
  <si>
    <t>Зуклопентиксол</t>
  </si>
  <si>
    <t>р-р для в/м введения масляный 200 мг/мл 1 мл</t>
  </si>
  <si>
    <t>Кветиапин</t>
  </si>
  <si>
    <t>Мидазолам</t>
  </si>
  <si>
    <t>р-р для в/в, в/м, ректального введения  5 мг/мл 3 мл</t>
  </si>
  <si>
    <t>р-р для в/в, в/м, ректального введения 5 мг/мл 1 мл</t>
  </si>
  <si>
    <t>Нитразепам</t>
  </si>
  <si>
    <t>Перициазин</t>
  </si>
  <si>
    <t>капсулы (таблетка) 10 мг</t>
  </si>
  <si>
    <t>р-р для приема внутрь 40 мг/мл, (МЛ)</t>
  </si>
  <si>
    <t>Рисперидон</t>
  </si>
  <si>
    <t>пор-к для пригот. суспензии для в/м введения пролонг. действия в компл. с р-лем в шприце, иглами 25 мг</t>
  </si>
  <si>
    <t>пор-к для пригот. суспензии для в/м введения пролонг. действия в компл. с р-лем в шприце, иглами 37,5 мг</t>
  </si>
  <si>
    <t>р-р для приема внутрь 1 мг/мл 30 мл</t>
  </si>
  <si>
    <t>Сульпирид</t>
  </si>
  <si>
    <t>р-р для инъекций 50 мг/мл 2 мл</t>
  </si>
  <si>
    <t>Тофизопам</t>
  </si>
  <si>
    <t>таблетки (капсулы) 50 мг</t>
  </si>
  <si>
    <t>Трифлуоперазин</t>
  </si>
  <si>
    <t>р-р для инъекций 2 мг/мл 1 мл</t>
  </si>
  <si>
    <t>Флупентиксол</t>
  </si>
  <si>
    <t>р-р для в/м введения масляный 20 мг/мл 1 мл</t>
  </si>
  <si>
    <t>Флуфеназин</t>
  </si>
  <si>
    <t>р-р для инъекций 25 мг/мл 1 мл</t>
  </si>
  <si>
    <t>Хлорпромазин</t>
  </si>
  <si>
    <t>р-р для в/в и в/м введения (для инъекций) 25 мг/мл 2 мл</t>
  </si>
  <si>
    <t>таблетки п/о (драже) 100 мг</t>
  </si>
  <si>
    <t>таблетки п/о (драже) 25 мг</t>
  </si>
  <si>
    <t>таблетки п/о (драже) 50 мг</t>
  </si>
  <si>
    <t>N06</t>
  </si>
  <si>
    <t>Психоаналептики</t>
  </si>
  <si>
    <t>Амитриптилин</t>
  </si>
  <si>
    <t>р-р для в/в и в/м введения 10 мг/мл 2 мл</t>
  </si>
  <si>
    <t>Венлафаксин</t>
  </si>
  <si>
    <t>капсулы с модифицированным  высвобождением 75 мг</t>
  </si>
  <si>
    <t>капсулы с модифицированным высвобождением 150 мг</t>
  </si>
  <si>
    <t>таблетки 75 мг</t>
  </si>
  <si>
    <t>Кломипрамин</t>
  </si>
  <si>
    <t>Кофеин</t>
  </si>
  <si>
    <t>р-р для инфузий и приема внутрь 20 мг/мл 1 мл</t>
  </si>
  <si>
    <t>Миртазапин</t>
  </si>
  <si>
    <t>таблетки п/о 30 мг</t>
  </si>
  <si>
    <t>таблетки п/о 45 мг</t>
  </si>
  <si>
    <t>Сертралин</t>
  </si>
  <si>
    <t>таблетки п/о (таблетки, покрытые пленочной оболочкой) 25 мг</t>
  </si>
  <si>
    <t>Флувоксамин</t>
  </si>
  <si>
    <t>таблетки п/о (таблетки, покрытые пленочной оболочкой) 50 мг</t>
  </si>
  <si>
    <t>Флуоксетин</t>
  </si>
  <si>
    <t>N07</t>
  </si>
  <si>
    <t>Другие препараты для лечения заболеваний нервной системы</t>
  </si>
  <si>
    <t>таблетки для сублингвального приема 2 мг</t>
  </si>
  <si>
    <t>таблетки для сублингвального приема 8 мг</t>
  </si>
  <si>
    <t>Дисульфирам</t>
  </si>
  <si>
    <t>таблетки 150 мг</t>
  </si>
  <si>
    <t>таблетки для имплантации 100 мг</t>
  </si>
  <si>
    <t>Метадон</t>
  </si>
  <si>
    <t>р-р для приема внутрь 5 мг/мл 1000 мл</t>
  </si>
  <si>
    <t>Неостигмин</t>
  </si>
  <si>
    <t>р-р для инъекций 0,5 мг/мл 1 мл</t>
  </si>
  <si>
    <t>Пиридостигмина бромид</t>
  </si>
  <si>
    <t>R</t>
  </si>
  <si>
    <t>Препараты для лечения заболеваний респираторной системы</t>
  </si>
  <si>
    <t>R03</t>
  </si>
  <si>
    <t>Препараты для лечения бронхиальной астмы</t>
  </si>
  <si>
    <t>Будесонид</t>
  </si>
  <si>
    <t>аэрозоль для ингаляций 100 мкг/доз 200 доз</t>
  </si>
  <si>
    <t>аэрозоль для ингаляций 200 мкг/доз 200 доз</t>
  </si>
  <si>
    <t>суспензия для ингаляций 0,25 мг/мл 2 мл</t>
  </si>
  <si>
    <t>суспензия для ингаляций 0,5 мг/мл 2 мл</t>
  </si>
  <si>
    <t>Ипратропия бромид</t>
  </si>
  <si>
    <t>аэрозоль для ингаляций 20 мкг/доз 200 доз</t>
  </si>
  <si>
    <t>Сальбутамол</t>
  </si>
  <si>
    <t>аэрозоль для ингаляций 100 мкг/доз 400 доз</t>
  </si>
  <si>
    <t>Сальбутамол+Беклометазон</t>
  </si>
  <si>
    <t>аэрозоль для ингаляций 100 мкг/доз 50 мкг/доз 200 доз</t>
  </si>
  <si>
    <t>Сальметерол+Флутиказон</t>
  </si>
  <si>
    <t>аэрозоль для ингаляций дозирован. 25 мкг/доз 125 мкг/доз 120 доз</t>
  </si>
  <si>
    <t>аэрозоль для ингаляций дозирован. 25 мкг/доз 250 мкг/доз 120 доз</t>
  </si>
  <si>
    <t>аэрозоль для ингаляций дозирован. 25 мкг/доз 50 мкг/доз 120 доз</t>
  </si>
  <si>
    <t>пор-к для ингаляций дозирован. 50 мкг/доз 100 мкг/доз 60 доз</t>
  </si>
  <si>
    <t>пор-к для ингаляций дозирован. 50 мкг/доз 250 мкг/доз 60 доз</t>
  </si>
  <si>
    <t>пор-к для ингаляций дозирован. 50 мкг/доз 500 мкг/доз 60 доз</t>
  </si>
  <si>
    <t>Теофиллин</t>
  </si>
  <si>
    <t>капсулы с модифицированным  высвобождением 200 мг</t>
  </si>
  <si>
    <t>капсулы с модифицированным  высвобождением 300 мг</t>
  </si>
  <si>
    <t>капсулы с модифицированным высвобождением 100 мг</t>
  </si>
  <si>
    <t>Тиотропия бромид</t>
  </si>
  <si>
    <t>р-р для ингаляций 2,5 мкг/доз 4,5 мл</t>
  </si>
  <si>
    <t>Формотерол</t>
  </si>
  <si>
    <t>пор-к для ингаляций 12 мкг</t>
  </si>
  <si>
    <t>R05</t>
  </si>
  <si>
    <t>Препараты, применяемые при кашле и простудных заболеваниях</t>
  </si>
  <si>
    <t>Ацетилцистеин</t>
  </si>
  <si>
    <t>р-р для инъекций и ингаляций 100 мг/мл 3 мл</t>
  </si>
  <si>
    <t>р-р для ингаляций 2,5 мг 2,5 мл</t>
  </si>
  <si>
    <t>R07</t>
  </si>
  <si>
    <t>Другие препараты для лечения заболеваний органов дыхания</t>
  </si>
  <si>
    <t>пор-к для пригот. эмульсии лиофилизированный, для эндотрахеального, эндобронхиального, ингаляционного введения 75 мг</t>
  </si>
  <si>
    <t>суспензия для интратрахеального введения 25 мг/мл 4 мл</t>
  </si>
  <si>
    <t>суспензия для эндотрахеального введения 80 мг/мл 1,5 мл</t>
  </si>
  <si>
    <t>S</t>
  </si>
  <si>
    <t>Препараты для лечения заболеваний органов чувств</t>
  </si>
  <si>
    <t>S01</t>
  </si>
  <si>
    <t>Препараты для лечения заболеваний глаз</t>
  </si>
  <si>
    <t>Атропин</t>
  </si>
  <si>
    <t>глазные капли 10 мг/мл 5 мл</t>
  </si>
  <si>
    <t>Бринзоламид</t>
  </si>
  <si>
    <t>Дорзоламид</t>
  </si>
  <si>
    <t>глазные капли 20 мг/мл 5 мл</t>
  </si>
  <si>
    <t>Кромоглициевая кислота</t>
  </si>
  <si>
    <t>глазные капли 40 мг/мл 5 мл</t>
  </si>
  <si>
    <t>Латанопрост</t>
  </si>
  <si>
    <t>глазные капли 50 мкг/мл 2,5 мл</t>
  </si>
  <si>
    <t>Ранибизумаб</t>
  </si>
  <si>
    <t>р-р для инъекций 10 мг/мл 0,23 мл</t>
  </si>
  <si>
    <t>Ретиналамин</t>
  </si>
  <si>
    <t>пор-к для инъекций лиофилизированный, для в/м и парабульбарного введения 5 мг</t>
  </si>
  <si>
    <t>Тафлупрост</t>
  </si>
  <si>
    <t>глазные капли 15 мкг/мл 0,3 мл</t>
  </si>
  <si>
    <t>глазные капли 15 мкг/мл 2,5 мл</t>
  </si>
  <si>
    <t>Тетракаин</t>
  </si>
  <si>
    <t>глазные капли 1% 10 мл</t>
  </si>
  <si>
    <t>Травопрост</t>
  </si>
  <si>
    <t>глазные капли 0,04 мг/мл 2,5 мл</t>
  </si>
  <si>
    <t>V</t>
  </si>
  <si>
    <t>Прочие лекарственные препараты</t>
  </si>
  <si>
    <t>V01</t>
  </si>
  <si>
    <t>Аллергены</t>
  </si>
  <si>
    <t>р-р для внутрикожного введения 30 доз 3 мл</t>
  </si>
  <si>
    <t>V03</t>
  </si>
  <si>
    <t>Прочие разные препараты</t>
  </si>
  <si>
    <t>Деферазирокс</t>
  </si>
  <si>
    <t>таблетки диспергир. 250 мг</t>
  </si>
  <si>
    <t>таблетки диспергир. 500 мг</t>
  </si>
  <si>
    <t>Диазоксид</t>
  </si>
  <si>
    <t>Кальция фолинат</t>
  </si>
  <si>
    <t>пор-к лиофилизированный для пригот. р-ра (р-р) для в/в и в/м введения 100 мг</t>
  </si>
  <si>
    <t>пор-к лиофилизированный для пригот. р-ра (р-р) для в/в и в/м введения 50 мг</t>
  </si>
  <si>
    <t>Месна</t>
  </si>
  <si>
    <t>р-р для инъекций и инфузий 100 мг/мл 4 мл</t>
  </si>
  <si>
    <t>Налоксон</t>
  </si>
  <si>
    <t>р-р для инъекций в/в и в/м введения 0,4 мг/мл 1 мл</t>
  </si>
  <si>
    <t>Протамин</t>
  </si>
  <si>
    <t>р-р для в/в введения, (ЕД)</t>
  </si>
  <si>
    <t>Сугаммадекс</t>
  </si>
  <si>
    <t>р-р для инъекций в/в 100 мг/мл 2 мл</t>
  </si>
  <si>
    <t>Унитиол</t>
  </si>
  <si>
    <t>р-р для инъекций в/м и п/к 50 мг/мл 5 мл</t>
  </si>
  <si>
    <t>V04</t>
  </si>
  <si>
    <t>Диагностические препараты</t>
  </si>
  <si>
    <t>р-р для внутрикожного введения 10 доз 1 мл</t>
  </si>
  <si>
    <t>V06</t>
  </si>
  <si>
    <t>Препараты для питания</t>
  </si>
  <si>
    <t>Кетостерил</t>
  </si>
  <si>
    <t>таблетки, покрытые пленочной оболочкой</t>
  </si>
  <si>
    <t>V08</t>
  </si>
  <si>
    <t>Контрастные вещества</t>
  </si>
  <si>
    <t>р-р для в/в введения 1 ммоль/мл 15 мл</t>
  </si>
  <si>
    <t>р-р для в/в введения 1 ммоль/мл 7,5 мл</t>
  </si>
  <si>
    <t>р-р для в/в введения 0,5 ммоль/мл 10 мл</t>
  </si>
  <si>
    <t>р-р для в/в введения 0,5 ммоль/мл 15 мл</t>
  </si>
  <si>
    <t>р-р для в/в введения 0,5 ммоль/мл 20 мл</t>
  </si>
  <si>
    <t>р-р для инъекций 300 мг/мл 100 мл</t>
  </si>
  <si>
    <t>р-р для инъекций 300 мг/мл 50 мл</t>
  </si>
  <si>
    <t>р-р для инъекций 350 мг/мл 100 мл</t>
  </si>
  <si>
    <t>р-р для инъекций 350 мг/мл 200 мл</t>
  </si>
  <si>
    <t>р-р для инъекций 350 мг/мл 400 мл (500 мл)</t>
  </si>
  <si>
    <t>р-р для инъекций 350 мг/мл 50 мл</t>
  </si>
  <si>
    <t>р-р для инъекций 320 мг/мл 100 мл</t>
  </si>
  <si>
    <t>р-р для инъекций 320 мг/мл 200 мл</t>
  </si>
  <si>
    <t>р-р для инъекций 320 мг/мл 50 мл</t>
  </si>
  <si>
    <t>р-р для инъекций 320 мг/мл 500 мл</t>
  </si>
  <si>
    <t>р-р для в/в и в/а введения (для инъекций) 370 мг йода/мл 200 мл</t>
  </si>
  <si>
    <t xml:space="preserve">р-р для в/в и в/а введения (для инъекций) 370 мг йода/мл 500 мл </t>
  </si>
  <si>
    <t>р-р для инъекций 370 мг йода/мл 100 мл</t>
  </si>
  <si>
    <t>р-р для инъекций 370 мг йода/мл 50 мл</t>
  </si>
  <si>
    <t>V09</t>
  </si>
  <si>
    <t>Радиофармацевтические средства диагностические</t>
  </si>
  <si>
    <t>р-р для инъекций в/в 37-40 МБк/мл 10 мл</t>
  </si>
  <si>
    <t>р-р для инъекций в/в 74-80 МБк/мл 10 мл</t>
  </si>
  <si>
    <t>капсулы 3,7 МБк</t>
  </si>
  <si>
    <t>лиофилизированный пор-к (лиофилизат) для получения р-ра для инъекций 20 мкг</t>
  </si>
  <si>
    <t>лиофилизированный пор-к (лиофилизат) для получения р-ра для инъекций 2 мг</t>
  </si>
  <si>
    <t>лиофилизированный пор-к (лиофилизат) для получения р-ра для инъекций 20 мг</t>
  </si>
  <si>
    <t>лиофилизированный пор-к (лиофилизат) для получения р-ра для инъекций 5 мг</t>
  </si>
  <si>
    <t>лиофилизированный пор-к (лиофилизат) для получения р-ра для инъекций 1 мг</t>
  </si>
  <si>
    <t>лиофилизированный пор-к (лиофилизат) для получения р-ра для инъекций 0,17 мг</t>
  </si>
  <si>
    <t>лиофилизированный пор-к (лиофилизат) для получения р-ра для инъекций 13,25 мг</t>
  </si>
  <si>
    <t>генератор радионуклидов 10 ГБк для получения элюата пертехнетата натрия-99m Тс</t>
  </si>
  <si>
    <t>генератор радионуклидов 15 ГБк для получения элюата пертехнетата натрия-99m Тс</t>
  </si>
  <si>
    <t>генератор радионуклидов 5 ГБк для получения элюата пертехнетата натрия-99m Тс</t>
  </si>
  <si>
    <t>генератор радионуклидов 7,5-8 ГБк для получения элюата пертехнетата натрия-99m Тс</t>
  </si>
  <si>
    <t>лиофилизированный пор-к (лиофилизат) для получения р-ра для инъекций 0,5 мг</t>
  </si>
  <si>
    <t>V10</t>
  </si>
  <si>
    <t>Радиотерапевтические средства</t>
  </si>
  <si>
    <t>капсулы 1000-1110 МБк</t>
  </si>
  <si>
    <t>капсулы 2000-2040 МБк</t>
  </si>
  <si>
    <t>капсулы 222 МБк</t>
  </si>
  <si>
    <t>капсулы 407 МБк</t>
  </si>
  <si>
    <t>капсулы 500-555 МБк</t>
  </si>
  <si>
    <t>Апрепитант*</t>
  </si>
  <si>
    <t>Мультиэнзимы, содержащие липазу, амилазу, протеазу (Панкреатин)*</t>
  </si>
  <si>
    <t>Инсулин аспарт*</t>
  </si>
  <si>
    <t>Инсулин гларгин*</t>
  </si>
  <si>
    <t>Инсулин глулизин*</t>
  </si>
  <si>
    <t>Инсулин детемир*</t>
  </si>
  <si>
    <t>Инсулин лизпро*</t>
  </si>
  <si>
    <t>Инсулин человека (Генсулин)*</t>
  </si>
  <si>
    <t>Инсулин человека (Хумулин)*</t>
  </si>
  <si>
    <t>Инсулин человека генно-инженерный*</t>
  </si>
  <si>
    <t>Коагуляционные факторы IX, II, VII и X*</t>
  </si>
  <si>
    <t>Коагуляционный фактор IX*</t>
  </si>
  <si>
    <t>Коагуляционный фактор VIII*</t>
  </si>
  <si>
    <t>Коагуляционный фактор VIII рекомбинантный*</t>
  </si>
  <si>
    <t>Фактор Виллебранда и коагуляционный фактор VIII в комбинации*</t>
  </si>
  <si>
    <t>Фитоменадион*</t>
  </si>
  <si>
    <t>Эмицизумаб*</t>
  </si>
  <si>
    <t>Эптаког альфа (активированный коагуляционный фактор VIIa)*</t>
  </si>
  <si>
    <t>Жировая эмульсия в составе комбинированных препаратов для парентерального питания*</t>
  </si>
  <si>
    <t>Кальция хлорид дигидрат+Натрия хлорид+Магния хлорид гексагидрат+Глюкоза моногидрат+/Натрия лактат/*</t>
  </si>
  <si>
    <t>Кальция хлорид дигидрат+Натрия хлорид+Натрия гидрокарбонат+Магния хлорид гексагидрат+Глюкоза моногидрат*</t>
  </si>
  <si>
    <t>Кальция хлорид дигидрат+Натрия хлорид+Натрия лактат+Магния хлорид гексагидрат+Глюкоза моногидрат*</t>
  </si>
  <si>
    <t>Мизопростол*</t>
  </si>
  <si>
    <t>Прогестерон*</t>
  </si>
  <si>
    <t>Фоллитропин альфа*</t>
  </si>
  <si>
    <t>Фоллитропин бета*</t>
  </si>
  <si>
    <t>Хориогонадотропин альфа*</t>
  </si>
  <si>
    <t>Соматропин*</t>
  </si>
  <si>
    <t>Абакавир*</t>
  </si>
  <si>
    <t>Абакавир+Ламивудин*</t>
  </si>
  <si>
    <t>Атазанавир+Ритонавир*</t>
  </si>
  <si>
    <t>Глекапревир+Пибрентасвир*</t>
  </si>
  <si>
    <t>Даклатасвир*</t>
  </si>
  <si>
    <t>Даклатасвир+Софосбувир*</t>
  </si>
  <si>
    <t>Долутегравир*</t>
  </si>
  <si>
    <t>Долутегравир+Ламивудин+Тенофовир дизопроксил фумарат*</t>
  </si>
  <si>
    <t>Зидовудин*</t>
  </si>
  <si>
    <t>Ламивудин*</t>
  </si>
  <si>
    <t>Ламивудин+Зидовудин*</t>
  </si>
  <si>
    <t>Лопинавир+Ритонавир*</t>
  </si>
  <si>
    <t>Невирапин*</t>
  </si>
  <si>
    <t>Софосбувир*</t>
  </si>
  <si>
    <t>Софосбувир+Велпатасвир*</t>
  </si>
  <si>
    <t>Тенофовир дизопроксил*</t>
  </si>
  <si>
    <t>Эмтрицитабин+Тенофовир дизопроксил фумарат*</t>
  </si>
  <si>
    <t>Эфавиренз*</t>
  </si>
  <si>
    <t>Эфавиренц+Эмтрицитабин+Тенофовира дизопроксил фумарат*</t>
  </si>
  <si>
    <t>Иммуноглобулин антирабический*</t>
  </si>
  <si>
    <t>Иммуноглобулин антистафилококковый*</t>
  </si>
  <si>
    <t>Иммуноглобулин против гепатита В*</t>
  </si>
  <si>
    <t>Иммуноглобулин против клещевого энцефалита*</t>
  </si>
  <si>
    <t>Иммуноглобулин противостолбнячный*</t>
  </si>
  <si>
    <t>Иммуноглобулин человека нормальный*</t>
  </si>
  <si>
    <t>Сыворотка против яда гадюки*</t>
  </si>
  <si>
    <t>Сыворотка противоботулиническая типа B*</t>
  </si>
  <si>
    <t>Сыворотка противоботулиническая типа E*</t>
  </si>
  <si>
    <t>Сыворотка противоботулиническая типа А*</t>
  </si>
  <si>
    <t>Сыворотка противогангренозная*</t>
  </si>
  <si>
    <t>Сыворотка противодифтерийная*</t>
  </si>
  <si>
    <t>Сыворотка противостолбнячная*</t>
  </si>
  <si>
    <t>Анатоксин дифтерийно-столбнячный очищенный адсорбированный жидкий (АДС)*</t>
  </si>
  <si>
    <t>Анатоксин дифтерийно-столбнячный с уменьшенным содержанием антигена*</t>
  </si>
  <si>
    <t>Анатоксин дифтерийный с уменьшенным содержанием антигена*</t>
  </si>
  <si>
    <t>Анатоксин столбнячный*</t>
  </si>
  <si>
    <t>Вакцина антирабическая*</t>
  </si>
  <si>
    <t>Вакцина дифтерийно-столбнячная бесклеточная коклюшная*</t>
  </si>
  <si>
    <t>Вакцина для профилактики гриппа инактивированная*</t>
  </si>
  <si>
    <t>Вакцина для профилактики дифтерии и столбняка адсорбированная, коклюша ацеллюлярная, полиомиелита инактивированная*</t>
  </si>
  <si>
    <t>Вакцина для профилактики дифтерии, столбняка, коклюша ацеллюлярная, гепатита В, полиомиелита, инфекции, вызыв. Haemophilus influenzae тип b*</t>
  </si>
  <si>
    <t>Вакцина для профилактики дифтерии, столбняка, коклюша цельноклеточная, гепатита В, инфекции, вызываемой Haemophilus influenzae тип b*</t>
  </si>
  <si>
    <t>Вакцина для профилактики инфекций, вызываемых Haemophilus influenza типа b*</t>
  </si>
  <si>
    <t>Вакцина для профилактики кори, краснухи, паротита*</t>
  </si>
  <si>
    <t>Вакцина для профилактики коронавирусной инфекции*</t>
  </si>
  <si>
    <t>Вакцина для профилактики полиомиелита тривалентная инактивированная цельновирионная*</t>
  </si>
  <si>
    <t>Вакцина для профилактики сибирской язвы*</t>
  </si>
  <si>
    <t>Вакцина желтой лихорадки*</t>
  </si>
  <si>
    <t>Вакцина клещевого энцефалита*</t>
  </si>
  <si>
    <t>Вакцина коклюшно-дифтерийно-столбнячная цельноклеточная*</t>
  </si>
  <si>
    <t>Вакцина пневмококковая полисахаридная конъюгированная*</t>
  </si>
  <si>
    <t>Вакцина против ветряной оспы*</t>
  </si>
  <si>
    <t>Вакцина против вируса папилломы человека рекомбинантная*</t>
  </si>
  <si>
    <t>Вакцина против гепатита А*</t>
  </si>
  <si>
    <t>Вакцина против гепатита В*</t>
  </si>
  <si>
    <t>Вакцина туберкулезная для щадящей первичной иммунизации*</t>
  </si>
  <si>
    <t>Вакцина туляремийная*</t>
  </si>
  <si>
    <t>Бевацизумаб*</t>
  </si>
  <si>
    <t>Бендамустин*</t>
  </si>
  <si>
    <t>Гемцитабин*</t>
  </si>
  <si>
    <t>Дакарбазин*</t>
  </si>
  <si>
    <t>Метотрексат*</t>
  </si>
  <si>
    <t>Ритуксимаб*</t>
  </si>
  <si>
    <t>Треосульфан*</t>
  </si>
  <si>
    <t>Циклофосфамид*</t>
  </si>
  <si>
    <t>Цисплатин*</t>
  </si>
  <si>
    <t>Эпирубицин*</t>
  </si>
  <si>
    <t>Лейпрорелин*</t>
  </si>
  <si>
    <t>Трипторелин*</t>
  </si>
  <si>
    <t>Глатирамера ацетат*</t>
  </si>
  <si>
    <t>Интерферон бета-1a*</t>
  </si>
  <si>
    <t>Интерферон бета-1b*</t>
  </si>
  <si>
    <t>Адалимумаб*</t>
  </si>
  <si>
    <t>Кладрибин*</t>
  </si>
  <si>
    <t>Микофеноловая кислота*</t>
  </si>
  <si>
    <t>Окрелизумаб*</t>
  </si>
  <si>
    <t>Сипонимод*</t>
  </si>
  <si>
    <t>Такролимус*</t>
  </si>
  <si>
    <t>Финголимод*</t>
  </si>
  <si>
    <t>Эверолимус*</t>
  </si>
  <si>
    <t>Дорназа альфа*</t>
  </si>
  <si>
    <t>Сурфактант*</t>
  </si>
  <si>
    <t>Аллерген туберкулезный рекомбинантный*</t>
  </si>
  <si>
    <t>Туберкулин*</t>
  </si>
  <si>
    <t>Гадобутрол*</t>
  </si>
  <si>
    <t>Гадодиамид*</t>
  </si>
  <si>
    <t>Гадотеровая кислота*</t>
  </si>
  <si>
    <t>Йогексол*</t>
  </si>
  <si>
    <t>Йодиксанол*</t>
  </si>
  <si>
    <t>Йопромид*</t>
  </si>
  <si>
    <t>Натрия йодгиппурат (131 I)*</t>
  </si>
  <si>
    <t>Натрия йодид (131 йод)*</t>
  </si>
  <si>
    <t>Технеция (99mTc) гиник-октреотид*</t>
  </si>
  <si>
    <t>Технеция (99mTc) макросалб*</t>
  </si>
  <si>
    <t>Технеция (99mTc) меброфенин*</t>
  </si>
  <si>
    <t>Технеция (99mTc) метилендифосфоновая кислота*</t>
  </si>
  <si>
    <t>Технеция (99mTc) миллимикросферы*</t>
  </si>
  <si>
    <t>Технеция (99mTc) наноколлоид*</t>
  </si>
  <si>
    <t>Технеция (99mTc) оловянный коллоид*</t>
  </si>
  <si>
    <t>Технеция (99mTc) пентауксусная кислота*</t>
  </si>
  <si>
    <t>Технеция (99mTc) пертехнетат*</t>
  </si>
  <si>
    <t>Технеция (99mTc) сестамиби*</t>
  </si>
  <si>
    <t>Технеция (99mTc) сукцимер*</t>
  </si>
  <si>
    <t>Технеция (99mTc) эксаметазим*</t>
  </si>
  <si>
    <t>Технеция (99mTc) этилендицистеин*</t>
  </si>
  <si>
    <t>Альтеплаза*</t>
  </si>
  <si>
    <t>Мацитентан*</t>
  </si>
  <si>
    <t>Риоцигуат*</t>
  </si>
  <si>
    <t>Ганиреликс (Цетрореликс)*</t>
  </si>
  <si>
    <t>р-р для п/к введения 0,25 мг в шприцах 0,5 мл (лиофилизат для приготовления раствора для подкожного введения 0,25 мг)</t>
  </si>
  <si>
    <t>Алектиниб (Бригатиниб)*</t>
  </si>
  <si>
    <t>капсулы 150 мг (таблетки 180 мг +таблетки 30 мг)</t>
  </si>
  <si>
    <t>Дабрафениб (Вемурафениб)*</t>
  </si>
  <si>
    <t>капсулы 75 мг (таблетки п/о 240 мг)</t>
  </si>
  <si>
    <t>Панитумумаб(Цетуксимаб)*</t>
  </si>
  <si>
    <t>концентрат для пригот. р-ра для инфузий (р-р для инъекций) 100 мг (р-р для инфузий 5 мг/мл 20 мл)</t>
  </si>
  <si>
    <t>Сунитиниб (Пазопаниб)*</t>
  </si>
  <si>
    <t>капсулы 50 мг(таблетки п/о 400 мг)</t>
  </si>
  <si>
    <t>Траметиниб (Кобиметиниб)*</t>
  </si>
  <si>
    <t>таблетки 2 мг (таблетки п/о 20 мг)</t>
  </si>
  <si>
    <t>Сампэгинтерферон бета-1а*</t>
  </si>
  <si>
    <t>Циклоспорин*</t>
  </si>
  <si>
    <t>Иринотекан*</t>
  </si>
  <si>
    <t>Севофлуран*</t>
  </si>
  <si>
    <t>№ процедуры</t>
  </si>
  <si>
    <t xml:space="preserve">Всего Заявка+ другие ведомства (таб., амп., фл.) </t>
  </si>
  <si>
    <t>Иные лекарственные препараты</t>
  </si>
  <si>
    <t>* Необходимы требования заявки на закупку.</t>
  </si>
  <si>
    <t>27/20</t>
  </si>
  <si>
    <t>27/11</t>
  </si>
  <si>
    <t>27/44</t>
  </si>
  <si>
    <t>27/34</t>
  </si>
  <si>
    <t>27/26</t>
  </si>
  <si>
    <t>27/18-1</t>
  </si>
  <si>
    <t>27/18</t>
  </si>
  <si>
    <t>27/19</t>
  </si>
  <si>
    <t>27/24</t>
  </si>
  <si>
    <t>27/32</t>
  </si>
  <si>
    <t>27/04</t>
  </si>
  <si>
    <t>27/35</t>
  </si>
  <si>
    <t>27/48</t>
  </si>
  <si>
    <t>27/14</t>
  </si>
  <si>
    <t>27/02</t>
  </si>
  <si>
    <t>27/15</t>
  </si>
  <si>
    <t>27/42</t>
  </si>
  <si>
    <t>27/43</t>
  </si>
  <si>
    <t>27/06</t>
  </si>
  <si>
    <t>27/47</t>
  </si>
  <si>
    <t>27/23</t>
  </si>
  <si>
    <t>27/37</t>
  </si>
  <si>
    <t>27/39</t>
  </si>
  <si>
    <t>27/40</t>
  </si>
  <si>
    <t>27/17</t>
  </si>
  <si>
    <t>27/33</t>
  </si>
  <si>
    <t>27/38</t>
  </si>
  <si>
    <t>27/03</t>
  </si>
  <si>
    <t>27/12</t>
  </si>
  <si>
    <t>27/21</t>
  </si>
  <si>
    <t>27/30</t>
  </si>
  <si>
    <t>27/10</t>
  </si>
  <si>
    <t>27/05</t>
  </si>
  <si>
    <t>27/13</t>
  </si>
  <si>
    <t>27/28</t>
  </si>
  <si>
    <t>27/27</t>
  </si>
  <si>
    <t>27/31</t>
  </si>
  <si>
    <t>27/36</t>
  </si>
  <si>
    <t>27/25</t>
  </si>
  <si>
    <t>27/01</t>
  </si>
  <si>
    <t>27/09</t>
  </si>
  <si>
    <t>27/08</t>
  </si>
  <si>
    <t>27/16</t>
  </si>
  <si>
    <t>27/29</t>
  </si>
  <si>
    <t>27/07</t>
  </si>
  <si>
    <t>27/22</t>
  </si>
  <si>
    <t>27/45</t>
  </si>
  <si>
    <t>27/46</t>
  </si>
  <si>
    <t>График проведения централизованных процедур закупок (электронных аукционов) по плану 2027 года</t>
  </si>
  <si>
    <t>Дата объявления</t>
  </si>
  <si>
    <t>Наименование процедуры</t>
  </si>
  <si>
    <t>Противоопухолевые лекарственные средства</t>
  </si>
  <si>
    <t>08.10.2026</t>
  </si>
  <si>
    <t>Различные лекарственные препараты</t>
  </si>
  <si>
    <t>Гормональные препараты, препараты для лечения органов дыхания, иные препараты.</t>
  </si>
  <si>
    <t>08.10.2025</t>
  </si>
  <si>
    <t>Антикоагулянты, протиоопухолевые и иные препараты</t>
  </si>
  <si>
    <t>Противогрибковые, противовоспалительные и иные препараты</t>
  </si>
  <si>
    <t>15.10.2026</t>
  </si>
  <si>
    <t>Анальгетики, противоэпилептические и иные препараты</t>
  </si>
  <si>
    <t>Анальгетики (зарег/незарег)</t>
  </si>
  <si>
    <t>Противоопухолевые лекарственные препараты</t>
  </si>
  <si>
    <t>Противоопухолевые и иные лекарственные препараты</t>
  </si>
  <si>
    <t>22.10.2026</t>
  </si>
  <si>
    <t>Противоопухолевые препараты, иммунодепрессанты и иные препараты</t>
  </si>
  <si>
    <t>Противоопухолевые лекарственные препараты, иммунодепрессанты и иные препараты</t>
  </si>
  <si>
    <t>Инсулины и их аналоги</t>
  </si>
  <si>
    <t>Инсулины</t>
  </si>
  <si>
    <t>29.10.2026</t>
  </si>
  <si>
    <t>Противоопухолевые лекарственные препараты, Иммунодепрессанты</t>
  </si>
  <si>
    <t>Гемостатитечские, противоопухолевые и иные препараты</t>
  </si>
  <si>
    <t>Противовирусные препараты для системного  применения</t>
  </si>
  <si>
    <t>Лекарственный препарат для лечения рассеянного склероза</t>
  </si>
  <si>
    <t>Противомикробные препараты, препараты для лечения бронхиальной астмы и иные препараты</t>
  </si>
  <si>
    <t>Препараты для лечения обмена веществ и иные препараты</t>
  </si>
  <si>
    <t>Иммуноглобулины и иные иммунобиологические препараты</t>
  </si>
  <si>
    <t>27/41</t>
  </si>
  <si>
    <t>Растворы для гемодиализа/гемофильтрации, иные растворы.</t>
  </si>
  <si>
    <t>Антикоагулянты, кортикостероиды, психоаналептики</t>
  </si>
  <si>
    <t>Противоопухолевые, противоэпилептические препараты, антикоагулянты</t>
  </si>
  <si>
    <t>26.11.2026</t>
  </si>
  <si>
    <t xml:space="preserve">Радиофармацевтические средства диагностические, радиотерапевтические средства </t>
  </si>
  <si>
    <t>27/49</t>
  </si>
  <si>
    <t>Противомикробные и иные препараты</t>
  </si>
  <si>
    <t>В графике возможны изменения</t>
  </si>
  <si>
    <t>лиофилизат для приготовления раствора для инфузий 10 мг</t>
  </si>
  <si>
    <t>Велманаза альфа</t>
  </si>
  <si>
    <t xml:space="preserve">Миглустат </t>
  </si>
  <si>
    <t>Себелипаза альфа</t>
  </si>
  <si>
    <t>концентрат для приготовления раствора для инфузий 2 мг/мл во флаконах 10 мл</t>
  </si>
  <si>
    <t xml:space="preserve">Цистеамин (Меркаптамин) </t>
  </si>
  <si>
    <t>Лечебное питание</t>
  </si>
  <si>
    <t>Гормональные препараты, препараты для лечения органов дыхания, иные препараты (зарегистрированные/незарегистрированные)</t>
  </si>
  <si>
    <t>Лекарственные препараты для лечения сахарного диабета (зарегистрированные/незарегистрированные)</t>
  </si>
  <si>
    <t>Противогрибковые, противомикробные  и иные препараты препараты (зарегистрированные/незарегистрированные)</t>
  </si>
  <si>
    <t>Противоопухолевые лекарственные препараты (зарегистрированные/незарегистрированные)</t>
  </si>
  <si>
    <t>Иммунобиологические лекарственные препараты (зарегистрированные/незарегистрированные)</t>
  </si>
  <si>
    <t>Различные лекарственные препараты (зарегистрированные/незарегистрированные)</t>
  </si>
  <si>
    <t>Противовирусные препараты для системного  применения (зарегистрированные/незарегистрированные)</t>
  </si>
  <si>
    <t>Радиофармацевтические средства диагностические, радиотерапевтические средства (зарегистрированные/незарегистрированные)</t>
  </si>
  <si>
    <t>*МФ</t>
  </si>
  <si>
    <t>Позиции, по которым организатором определено РУП "Минская Фармация" (график согласовывается отдельно)</t>
  </si>
  <si>
    <t>МФ*</t>
  </si>
  <si>
    <t>МФ* - РУП "Минская Фармация"</t>
  </si>
  <si>
    <t>Номенклатура и объемы лекарственных средств и лечебного литания для проведения процедур централизованных государственных закупок, проводимых комиссией по организации и проведению процедур государственных закупок лекарственных средств и лечебного питания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</si>
</sst>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name val="Times New Roman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7" applyNumberFormat="0" applyAlignment="0" applyProtection="0"/>
    <xf numFmtId="0" fontId="11" fillId="6" borderId="8" applyNumberFormat="0" applyAlignment="0" applyProtection="0"/>
    <xf numFmtId="0" fontId="12" fillId="6" borderId="7" applyNumberFormat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4" fillId="7" borderId="10" applyNumberFormat="0" applyAlignment="0" applyProtection="0"/>
    <xf numFmtId="0" fontId="3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3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22" fillId="0" borderId="0"/>
    <xf numFmtId="0" fontId="23" fillId="0" borderId="0"/>
  </cellStyleXfs>
  <cellXfs count="54">
    <xf numFmtId="0" fontId="0" fillId="0" borderId="0" xfId="0"/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Continuous" vertical="center"/>
    </xf>
    <xf numFmtId="0" fontId="20" fillId="0" borderId="3" xfId="0" applyFont="1" applyBorder="1" applyAlignment="1">
      <alignment vertical="center"/>
    </xf>
    <xf numFmtId="3" fontId="19" fillId="0" borderId="3" xfId="0" applyNumberFormat="1" applyFont="1" applyBorder="1" applyAlignment="1">
      <alignment vertical="center"/>
    </xf>
    <xf numFmtId="4" fontId="19" fillId="0" borderId="3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3" fontId="20" fillId="0" borderId="3" xfId="0" applyNumberFormat="1" applyFont="1" applyBorder="1" applyAlignment="1">
      <alignment vertical="center"/>
    </xf>
    <xf numFmtId="49" fontId="19" fillId="0" borderId="3" xfId="0" applyNumberFormat="1" applyFont="1" applyFill="1" applyBorder="1" applyAlignment="1">
      <alignment horizontal="center" vertical="center"/>
    </xf>
    <xf numFmtId="0" fontId="2" fillId="0" borderId="0" xfId="42" applyFont="1"/>
    <xf numFmtId="0" fontId="2" fillId="0" borderId="0" xfId="0" applyFont="1"/>
    <xf numFmtId="49" fontId="0" fillId="0" borderId="0" xfId="42" applyNumberFormat="1" applyFont="1" applyFill="1"/>
    <xf numFmtId="0" fontId="2" fillId="0" borderId="0" xfId="42" applyFont="1" applyFill="1" applyAlignment="1">
      <alignment horizontal="left"/>
    </xf>
    <xf numFmtId="0" fontId="2" fillId="0" borderId="0" xfId="42" applyFont="1" applyAlignment="1">
      <alignment horizontal="left" wrapText="1"/>
    </xf>
    <xf numFmtId="0" fontId="2" fillId="0" borderId="0" xfId="42" applyFont="1" applyAlignment="1">
      <alignment horizontal="left"/>
    </xf>
    <xf numFmtId="0" fontId="2" fillId="0" borderId="0" xfId="42" applyFont="1" applyAlignment="1">
      <alignment horizontal="right"/>
    </xf>
    <xf numFmtId="49" fontId="2" fillId="0" borderId="0" xfId="42" applyNumberFormat="1" applyFont="1" applyFill="1" applyAlignment="1">
      <alignment horizontal="left"/>
    </xf>
    <xf numFmtId="0" fontId="19" fillId="0" borderId="3" xfId="42" applyFont="1" applyBorder="1" applyAlignment="1">
      <alignment horizontal="center" vertical="center" wrapText="1"/>
    </xf>
    <xf numFmtId="0" fontId="19" fillId="0" borderId="3" xfId="42" applyFont="1" applyFill="1" applyBorder="1" applyAlignment="1">
      <alignment horizontal="center" vertical="center" wrapText="1"/>
    </xf>
    <xf numFmtId="14" fontId="19" fillId="0" borderId="3" xfId="42" applyNumberFormat="1" applyFont="1" applyFill="1" applyBorder="1" applyAlignment="1">
      <alignment horizontal="left" vertical="center" wrapText="1"/>
    </xf>
    <xf numFmtId="0" fontId="19" fillId="0" borderId="3" xfId="42" applyFont="1" applyBorder="1" applyAlignment="1">
      <alignment horizontal="left" vertical="center" wrapText="1"/>
    </xf>
    <xf numFmtId="49" fontId="19" fillId="0" borderId="3" xfId="42" applyNumberFormat="1" applyFont="1" applyFill="1" applyBorder="1" applyAlignment="1">
      <alignment horizontal="left"/>
    </xf>
    <xf numFmtId="0" fontId="19" fillId="0" borderId="3" xfId="42" applyFont="1" applyBorder="1" applyAlignment="1">
      <alignment horizontal="left" wrapText="1"/>
    </xf>
    <xf numFmtId="49" fontId="19" fillId="0" borderId="3" xfId="42" applyNumberFormat="1" applyFont="1" applyFill="1" applyBorder="1"/>
    <xf numFmtId="49" fontId="20" fillId="0" borderId="0" xfId="42" applyNumberFormat="1" applyFont="1" applyFill="1"/>
    <xf numFmtId="0" fontId="19" fillId="0" borderId="0" xfId="0" applyFont="1"/>
    <xf numFmtId="0" fontId="19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13" xfId="42" applyFont="1" applyBorder="1" applyAlignment="1">
      <alignment horizontal="center" vertical="center" wrapText="1"/>
    </xf>
    <xf numFmtId="49" fontId="20" fillId="0" borderId="15" xfId="42" applyNumberFormat="1" applyFont="1" applyFill="1" applyBorder="1" applyAlignment="1">
      <alignment horizontal="left" wrapText="1"/>
    </xf>
    <xf numFmtId="49" fontId="20" fillId="0" borderId="0" xfId="42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3" fontId="21" fillId="0" borderId="1" xfId="0" applyNumberFormat="1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2"/>
    <cellStyle name="Обычный 2 2" xfId="43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2"/>
  <sheetViews>
    <sheetView zoomScale="70" zoomScaleNormal="70" workbookViewId="0">
      <selection activeCell="D16" sqref="D16"/>
    </sheetView>
  </sheetViews>
  <sheetFormatPr defaultRowHeight="18.75" x14ac:dyDescent="0.25"/>
  <cols>
    <col min="1" max="1" width="10.5703125" style="44" customWidth="1"/>
    <col min="2" max="2" width="10.5703125" style="5" customWidth="1"/>
    <col min="3" max="3" width="43.7109375" style="52" customWidth="1"/>
    <col min="4" max="4" width="51.85546875" style="53" customWidth="1"/>
    <col min="5" max="5" width="15.28515625" style="3" customWidth="1"/>
    <col min="6" max="7" width="13.7109375" style="3" customWidth="1"/>
    <col min="8" max="8" width="15.140625" style="3" customWidth="1"/>
    <col min="9" max="9" width="11" style="3" customWidth="1"/>
    <col min="10" max="10" width="15.28515625" style="3" customWidth="1"/>
    <col min="11" max="14" width="13.7109375" style="3" customWidth="1"/>
    <col min="15" max="15" width="15.85546875" style="11" customWidth="1"/>
    <col min="16" max="16384" width="9.140625" style="3"/>
  </cols>
  <sheetData>
    <row r="1" spans="1:15" ht="42.75" customHeight="1" x14ac:dyDescent="0.25">
      <c r="A1" s="33" t="s">
        <v>1450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5" ht="15" customHeight="1" x14ac:dyDescent="0.25">
      <c r="A2" s="40" t="s">
        <v>1342</v>
      </c>
      <c r="B2" s="35" t="s">
        <v>0</v>
      </c>
      <c r="C2" s="47" t="s">
        <v>1</v>
      </c>
      <c r="D2" s="47" t="s">
        <v>2</v>
      </c>
      <c r="E2" s="7" t="s">
        <v>3</v>
      </c>
      <c r="F2" s="7"/>
      <c r="G2" s="7"/>
      <c r="H2" s="7"/>
      <c r="I2" s="35" t="s">
        <v>4</v>
      </c>
      <c r="J2" s="35" t="s">
        <v>5</v>
      </c>
      <c r="K2" s="35" t="s">
        <v>6</v>
      </c>
      <c r="L2" s="35" t="s">
        <v>7</v>
      </c>
      <c r="M2" s="35" t="s">
        <v>8</v>
      </c>
      <c r="N2" s="35" t="s">
        <v>9</v>
      </c>
      <c r="O2" s="45" t="s">
        <v>1343</v>
      </c>
    </row>
    <row r="3" spans="1:15" ht="60" x14ac:dyDescent="0.25">
      <c r="A3" s="41"/>
      <c r="B3" s="36"/>
      <c r="C3" s="48"/>
      <c r="D3" s="48"/>
      <c r="E3" s="1" t="s">
        <v>10</v>
      </c>
      <c r="F3" s="1" t="s">
        <v>11</v>
      </c>
      <c r="G3" s="1" t="s">
        <v>12</v>
      </c>
      <c r="H3" s="1" t="s">
        <v>13</v>
      </c>
      <c r="I3" s="36"/>
      <c r="J3" s="36"/>
      <c r="K3" s="36"/>
      <c r="L3" s="36"/>
      <c r="M3" s="36"/>
      <c r="N3" s="36"/>
      <c r="O3" s="46"/>
    </row>
    <row r="4" spans="1:15" ht="15" x14ac:dyDescent="0.25">
      <c r="A4" s="42"/>
      <c r="B4" s="6" t="s">
        <v>14</v>
      </c>
      <c r="C4" s="49" t="s">
        <v>15</v>
      </c>
      <c r="D4" s="50"/>
      <c r="E4" s="2"/>
      <c r="F4" s="2"/>
      <c r="G4" s="2"/>
      <c r="H4" s="2"/>
      <c r="I4" s="2"/>
      <c r="J4" s="2"/>
      <c r="K4" s="2"/>
      <c r="L4" s="2"/>
      <c r="M4" s="2"/>
      <c r="N4" s="2"/>
      <c r="O4" s="8"/>
    </row>
    <row r="5" spans="1:15" ht="15" x14ac:dyDescent="0.25">
      <c r="A5" s="42"/>
      <c r="B5" s="6" t="s">
        <v>16</v>
      </c>
      <c r="C5" s="49" t="s">
        <v>17</v>
      </c>
      <c r="D5" s="50"/>
      <c r="E5" s="2"/>
      <c r="F5" s="2"/>
      <c r="G5" s="2"/>
      <c r="H5" s="2"/>
      <c r="I5" s="2"/>
      <c r="J5" s="2"/>
      <c r="K5" s="2"/>
      <c r="L5" s="2"/>
      <c r="M5" s="2"/>
      <c r="N5" s="2"/>
      <c r="O5" s="8"/>
    </row>
    <row r="6" spans="1:15" ht="30" x14ac:dyDescent="0.25">
      <c r="A6" s="13" t="s">
        <v>1346</v>
      </c>
      <c r="B6" s="4"/>
      <c r="C6" s="50" t="s">
        <v>18</v>
      </c>
      <c r="D6" s="50" t="s">
        <v>19</v>
      </c>
      <c r="E6" s="2">
        <v>0</v>
      </c>
      <c r="F6" s="9">
        <v>207414</v>
      </c>
      <c r="G6" s="9">
        <v>5266</v>
      </c>
      <c r="H6" s="9">
        <v>212680</v>
      </c>
      <c r="I6" s="2">
        <v>3.4569999999999999</v>
      </c>
      <c r="J6" s="10">
        <v>735160.53469999996</v>
      </c>
      <c r="K6" s="10">
        <v>183790.13</v>
      </c>
      <c r="L6" s="10">
        <v>183790.13</v>
      </c>
      <c r="M6" s="10">
        <v>183790.13</v>
      </c>
      <c r="N6" s="10">
        <v>183790.13</v>
      </c>
      <c r="O6" s="12">
        <v>215170</v>
      </c>
    </row>
    <row r="7" spans="1:15" ht="30" x14ac:dyDescent="0.25">
      <c r="A7" s="13" t="s">
        <v>1346</v>
      </c>
      <c r="B7" s="4"/>
      <c r="C7" s="50" t="s">
        <v>20</v>
      </c>
      <c r="D7" s="50" t="s">
        <v>19</v>
      </c>
      <c r="E7" s="2">
        <v>0</v>
      </c>
      <c r="F7" s="9">
        <v>311250</v>
      </c>
      <c r="G7" s="9">
        <v>1300</v>
      </c>
      <c r="H7" s="9">
        <v>312550</v>
      </c>
      <c r="I7" s="2">
        <v>2.8559999999999999</v>
      </c>
      <c r="J7" s="10">
        <v>892527.06270000001</v>
      </c>
      <c r="K7" s="10">
        <v>223131.77</v>
      </c>
      <c r="L7" s="10">
        <v>223131.77</v>
      </c>
      <c r="M7" s="10">
        <v>223131.77</v>
      </c>
      <c r="N7" s="10">
        <v>223131.77</v>
      </c>
      <c r="O7" s="12">
        <v>319660</v>
      </c>
    </row>
    <row r="8" spans="1:15" ht="30" x14ac:dyDescent="0.25">
      <c r="A8" s="13" t="s">
        <v>1347</v>
      </c>
      <c r="B8" s="4"/>
      <c r="C8" s="50" t="s">
        <v>21</v>
      </c>
      <c r="D8" s="50" t="s">
        <v>22</v>
      </c>
      <c r="E8" s="2">
        <v>0</v>
      </c>
      <c r="F8" s="9">
        <v>15070</v>
      </c>
      <c r="G8" s="2">
        <v>500</v>
      </c>
      <c r="H8" s="9">
        <v>15570</v>
      </c>
      <c r="I8" s="2">
        <v>6.7110000000000003</v>
      </c>
      <c r="J8" s="10">
        <v>104488.4872</v>
      </c>
      <c r="K8" s="10">
        <v>26122.12</v>
      </c>
      <c r="L8" s="10">
        <v>26122.12</v>
      </c>
      <c r="M8" s="10">
        <v>26122.12</v>
      </c>
      <c r="N8" s="10">
        <v>26122.12</v>
      </c>
      <c r="O8" s="12">
        <v>15570</v>
      </c>
    </row>
    <row r="9" spans="1:15" ht="15" x14ac:dyDescent="0.25">
      <c r="A9" s="42"/>
      <c r="B9" s="6" t="s">
        <v>23</v>
      </c>
      <c r="C9" s="49" t="s">
        <v>24</v>
      </c>
      <c r="D9" s="50"/>
      <c r="E9" s="2"/>
      <c r="F9" s="2"/>
      <c r="G9" s="2"/>
      <c r="H9" s="2"/>
      <c r="I9" s="2"/>
      <c r="J9" s="2"/>
      <c r="K9" s="2"/>
      <c r="L9" s="2"/>
      <c r="M9" s="2"/>
      <c r="N9" s="2"/>
      <c r="O9" s="12"/>
    </row>
    <row r="10" spans="1:15" ht="15" x14ac:dyDescent="0.25">
      <c r="A10" s="13" t="s">
        <v>1348</v>
      </c>
      <c r="B10" s="4"/>
      <c r="C10" s="50" t="s">
        <v>1190</v>
      </c>
      <c r="D10" s="50" t="s">
        <v>25</v>
      </c>
      <c r="E10" s="2">
        <v>0</v>
      </c>
      <c r="F10" s="9">
        <v>5153</v>
      </c>
      <c r="G10" s="2">
        <v>0</v>
      </c>
      <c r="H10" s="9">
        <v>5153</v>
      </c>
      <c r="I10" s="2">
        <v>65.549000000000007</v>
      </c>
      <c r="J10" s="10">
        <v>337772.40419999999</v>
      </c>
      <c r="K10" s="10">
        <v>84443.1</v>
      </c>
      <c r="L10" s="10">
        <v>84443.1</v>
      </c>
      <c r="M10" s="10">
        <v>84443.1</v>
      </c>
      <c r="N10" s="10">
        <v>84443.1</v>
      </c>
      <c r="O10" s="12">
        <v>5153</v>
      </c>
    </row>
    <row r="11" spans="1:15" ht="15" x14ac:dyDescent="0.25">
      <c r="A11" s="13" t="s">
        <v>1347</v>
      </c>
      <c r="B11" s="4"/>
      <c r="C11" s="50" t="s">
        <v>26</v>
      </c>
      <c r="D11" s="50" t="s">
        <v>27</v>
      </c>
      <c r="E11" s="2">
        <v>0</v>
      </c>
      <c r="F11" s="9">
        <v>2555</v>
      </c>
      <c r="G11" s="2">
        <v>0</v>
      </c>
      <c r="H11" s="9">
        <v>2555</v>
      </c>
      <c r="I11" s="2">
        <v>71.132000000000005</v>
      </c>
      <c r="J11" s="10">
        <v>181742.95550000001</v>
      </c>
      <c r="K11" s="10">
        <v>45435.74</v>
      </c>
      <c r="L11" s="10">
        <v>45435.74</v>
      </c>
      <c r="M11" s="10">
        <v>45435.74</v>
      </c>
      <c r="N11" s="10">
        <v>45435.74</v>
      </c>
      <c r="O11" s="12">
        <v>2555</v>
      </c>
    </row>
    <row r="12" spans="1:15" ht="15" x14ac:dyDescent="0.25">
      <c r="A12" s="42"/>
      <c r="B12" s="6" t="s">
        <v>28</v>
      </c>
      <c r="C12" s="49" t="s">
        <v>29</v>
      </c>
      <c r="D12" s="50"/>
      <c r="E12" s="2"/>
      <c r="F12" s="2"/>
      <c r="G12" s="2"/>
      <c r="H12" s="2"/>
      <c r="I12" s="2"/>
      <c r="J12" s="2"/>
      <c r="K12" s="2"/>
      <c r="L12" s="2"/>
      <c r="M12" s="2"/>
      <c r="N12" s="2"/>
      <c r="O12" s="12"/>
    </row>
    <row r="13" spans="1:15" ht="30" x14ac:dyDescent="0.25">
      <c r="A13" s="13" t="s">
        <v>1448</v>
      </c>
      <c r="B13" s="4"/>
      <c r="C13" s="50" t="s">
        <v>30</v>
      </c>
      <c r="D13" s="50" t="s">
        <v>31</v>
      </c>
      <c r="E13" s="2">
        <v>0</v>
      </c>
      <c r="F13" s="9">
        <v>65505</v>
      </c>
      <c r="G13" s="9">
        <v>2050</v>
      </c>
      <c r="H13" s="9">
        <v>67555</v>
      </c>
      <c r="I13" s="2">
        <v>12.584</v>
      </c>
      <c r="J13" s="10">
        <v>850117.39599999995</v>
      </c>
      <c r="K13" s="10">
        <v>212529.35</v>
      </c>
      <c r="L13" s="10">
        <v>212529.35</v>
      </c>
      <c r="M13" s="10">
        <v>212529.35</v>
      </c>
      <c r="N13" s="10">
        <v>212529.35</v>
      </c>
      <c r="O13" s="12">
        <v>68265</v>
      </c>
    </row>
    <row r="14" spans="1:15" ht="30" x14ac:dyDescent="0.25">
      <c r="A14" s="13" t="s">
        <v>1349</v>
      </c>
      <c r="B14" s="4"/>
      <c r="C14" s="50" t="s">
        <v>32</v>
      </c>
      <c r="D14" s="50" t="s">
        <v>33</v>
      </c>
      <c r="E14" s="2">
        <v>0</v>
      </c>
      <c r="F14" s="9">
        <v>11515</v>
      </c>
      <c r="G14" s="9">
        <v>1010</v>
      </c>
      <c r="H14" s="9">
        <v>12525</v>
      </c>
      <c r="I14" s="2">
        <v>15.988</v>
      </c>
      <c r="J14" s="10">
        <v>200247.06219999999</v>
      </c>
      <c r="K14" s="10">
        <v>50061.77</v>
      </c>
      <c r="L14" s="10">
        <v>50061.77</v>
      </c>
      <c r="M14" s="10">
        <v>50061.77</v>
      </c>
      <c r="N14" s="10">
        <v>50061.77</v>
      </c>
      <c r="O14" s="12">
        <v>13175</v>
      </c>
    </row>
    <row r="15" spans="1:15" ht="15" x14ac:dyDescent="0.25">
      <c r="A15" s="42"/>
      <c r="B15" s="6" t="s">
        <v>34</v>
      </c>
      <c r="C15" s="49" t="s">
        <v>35</v>
      </c>
      <c r="D15" s="50"/>
      <c r="E15" s="2"/>
      <c r="F15" s="2"/>
      <c r="G15" s="2"/>
      <c r="H15" s="2"/>
      <c r="I15" s="2"/>
      <c r="J15" s="2"/>
      <c r="K15" s="2"/>
      <c r="L15" s="2"/>
      <c r="M15" s="2"/>
      <c r="N15" s="2"/>
      <c r="O15" s="12"/>
    </row>
    <row r="16" spans="1:15" ht="45" x14ac:dyDescent="0.25">
      <c r="A16" s="13" t="s">
        <v>1350</v>
      </c>
      <c r="B16" s="1"/>
      <c r="C16" s="50" t="s">
        <v>1191</v>
      </c>
      <c r="D16" s="50" t="s">
        <v>36</v>
      </c>
      <c r="E16" s="2">
        <v>0</v>
      </c>
      <c r="F16" s="9">
        <v>27850</v>
      </c>
      <c r="G16" s="9">
        <v>337800</v>
      </c>
      <c r="H16" s="9">
        <v>365650</v>
      </c>
      <c r="I16" s="2">
        <v>0.35499999999999998</v>
      </c>
      <c r="J16" s="10">
        <v>129808.4558</v>
      </c>
      <c r="K16" s="10">
        <v>32452.11</v>
      </c>
      <c r="L16" s="10">
        <v>32452.11</v>
      </c>
      <c r="M16" s="10">
        <v>32452.11</v>
      </c>
      <c r="N16" s="10">
        <v>32452.11</v>
      </c>
      <c r="O16" s="12">
        <v>367200</v>
      </c>
    </row>
    <row r="17" spans="1:15" ht="45" x14ac:dyDescent="0.25">
      <c r="A17" s="13" t="s">
        <v>1350</v>
      </c>
      <c r="B17" s="1"/>
      <c r="C17" s="50" t="s">
        <v>1191</v>
      </c>
      <c r="D17" s="50" t="s">
        <v>37</v>
      </c>
      <c r="E17" s="2">
        <v>0</v>
      </c>
      <c r="F17" s="9">
        <v>60684</v>
      </c>
      <c r="G17" s="9">
        <v>159000</v>
      </c>
      <c r="H17" s="9">
        <v>219684</v>
      </c>
      <c r="I17" s="2">
        <v>0.61</v>
      </c>
      <c r="J17" s="10">
        <v>134087.1171</v>
      </c>
      <c r="K17" s="10">
        <v>33521.78</v>
      </c>
      <c r="L17" s="10">
        <v>33521.78</v>
      </c>
      <c r="M17" s="10">
        <v>33521.78</v>
      </c>
      <c r="N17" s="10">
        <v>33521.78</v>
      </c>
      <c r="O17" s="12">
        <v>233094</v>
      </c>
    </row>
    <row r="18" spans="1:15" ht="30" x14ac:dyDescent="0.25">
      <c r="A18" s="13" t="s">
        <v>1350</v>
      </c>
      <c r="B18" s="1"/>
      <c r="C18" s="50" t="s">
        <v>1191</v>
      </c>
      <c r="D18" s="50" t="s">
        <v>38</v>
      </c>
      <c r="E18" s="2">
        <v>0</v>
      </c>
      <c r="F18" s="9">
        <v>649120</v>
      </c>
      <c r="G18" s="9">
        <v>1284130</v>
      </c>
      <c r="H18" s="9">
        <v>1933250</v>
      </c>
      <c r="I18" s="2">
        <v>0.52900000000000003</v>
      </c>
      <c r="J18" s="10">
        <v>1023456.7502</v>
      </c>
      <c r="K18" s="10">
        <v>255864.19</v>
      </c>
      <c r="L18" s="10">
        <v>255864.19</v>
      </c>
      <c r="M18" s="10">
        <v>255864.19</v>
      </c>
      <c r="N18" s="10">
        <v>255864.19</v>
      </c>
      <c r="O18" s="12">
        <v>1946440</v>
      </c>
    </row>
    <row r="19" spans="1:15" ht="30" x14ac:dyDescent="0.25">
      <c r="A19" s="13" t="s">
        <v>1350</v>
      </c>
      <c r="B19" s="1"/>
      <c r="C19" s="50" t="s">
        <v>1191</v>
      </c>
      <c r="D19" s="50" t="s">
        <v>39</v>
      </c>
      <c r="E19" s="2">
        <v>0</v>
      </c>
      <c r="F19" s="9">
        <v>316250</v>
      </c>
      <c r="G19" s="9">
        <v>490450</v>
      </c>
      <c r="H19" s="9">
        <v>806700</v>
      </c>
      <c r="I19" s="2">
        <v>1.0589999999999999</v>
      </c>
      <c r="J19" s="10">
        <v>854129.11979999999</v>
      </c>
      <c r="K19" s="10">
        <v>213532.28</v>
      </c>
      <c r="L19" s="10">
        <v>213532.28</v>
      </c>
      <c r="M19" s="10">
        <v>213532.28</v>
      </c>
      <c r="N19" s="10">
        <v>213532.28</v>
      </c>
      <c r="O19" s="12">
        <v>835170</v>
      </c>
    </row>
    <row r="20" spans="1:15" ht="15" x14ac:dyDescent="0.25">
      <c r="A20" s="42"/>
      <c r="B20" s="6" t="s">
        <v>40</v>
      </c>
      <c r="C20" s="49" t="s">
        <v>41</v>
      </c>
      <c r="D20" s="50"/>
      <c r="E20" s="2"/>
      <c r="F20" s="2"/>
      <c r="G20" s="2"/>
      <c r="H20" s="2"/>
      <c r="I20" s="2"/>
      <c r="J20" s="2"/>
      <c r="K20" s="2"/>
      <c r="L20" s="2"/>
      <c r="M20" s="2"/>
      <c r="N20" s="2"/>
      <c r="O20" s="12"/>
    </row>
    <row r="21" spans="1:15" ht="15" x14ac:dyDescent="0.25">
      <c r="A21" s="13" t="s">
        <v>1351</v>
      </c>
      <c r="B21" s="4"/>
      <c r="C21" s="50" t="s">
        <v>1192</v>
      </c>
      <c r="D21" s="50" t="s">
        <v>42</v>
      </c>
      <c r="E21" s="9">
        <v>568650</v>
      </c>
      <c r="F21" s="2">
        <v>0</v>
      </c>
      <c r="G21" s="2">
        <v>450</v>
      </c>
      <c r="H21" s="9">
        <v>569100</v>
      </c>
      <c r="I21" s="2">
        <v>17.137</v>
      </c>
      <c r="J21" s="10">
        <v>9752605.4079</v>
      </c>
      <c r="K21" s="10">
        <v>2438151.35</v>
      </c>
      <c r="L21" s="10">
        <v>2438151.35</v>
      </c>
      <c r="M21" s="10">
        <v>2438151.35</v>
      </c>
      <c r="N21" s="10">
        <v>2438151.35</v>
      </c>
      <c r="O21" s="12">
        <v>569400</v>
      </c>
    </row>
    <row r="22" spans="1:15" ht="45" x14ac:dyDescent="0.25">
      <c r="A22" s="13" t="s">
        <v>1352</v>
      </c>
      <c r="B22" s="4"/>
      <c r="C22" s="50" t="s">
        <v>1193</v>
      </c>
      <c r="D22" s="50" t="s">
        <v>43</v>
      </c>
      <c r="E22" s="9">
        <v>176300</v>
      </c>
      <c r="F22" s="2">
        <v>0</v>
      </c>
      <c r="G22" s="2">
        <v>0</v>
      </c>
      <c r="H22" s="9">
        <v>176300</v>
      </c>
      <c r="I22" s="2">
        <v>13.372</v>
      </c>
      <c r="J22" s="10">
        <v>2357473.9739999999</v>
      </c>
      <c r="K22" s="10">
        <v>589368.49</v>
      </c>
      <c r="L22" s="10">
        <v>589368.49</v>
      </c>
      <c r="M22" s="10">
        <v>589368.49</v>
      </c>
      <c r="N22" s="10">
        <v>589368.49</v>
      </c>
      <c r="O22" s="12">
        <v>176830</v>
      </c>
    </row>
    <row r="23" spans="1:15" ht="45" x14ac:dyDescent="0.25">
      <c r="A23" s="13" t="s">
        <v>1352</v>
      </c>
      <c r="B23" s="4"/>
      <c r="C23" s="50" t="s">
        <v>1193</v>
      </c>
      <c r="D23" s="50" t="s">
        <v>44</v>
      </c>
      <c r="E23" s="9">
        <v>81960</v>
      </c>
      <c r="F23" s="2">
        <v>0</v>
      </c>
      <c r="G23" s="9">
        <v>9400</v>
      </c>
      <c r="H23" s="9">
        <v>91360</v>
      </c>
      <c r="I23" s="2">
        <v>38.140999999999998</v>
      </c>
      <c r="J23" s="10">
        <v>3484607.1475999998</v>
      </c>
      <c r="K23" s="10">
        <v>871151.79</v>
      </c>
      <c r="L23" s="10">
        <v>871151.79</v>
      </c>
      <c r="M23" s="10">
        <v>871151.79</v>
      </c>
      <c r="N23" s="10">
        <v>871151.79</v>
      </c>
      <c r="O23" s="12">
        <v>91360</v>
      </c>
    </row>
    <row r="24" spans="1:15" ht="30" x14ac:dyDescent="0.25">
      <c r="A24" s="13" t="s">
        <v>1352</v>
      </c>
      <c r="B24" s="4"/>
      <c r="C24" s="50" t="s">
        <v>1193</v>
      </c>
      <c r="D24" s="50" t="s">
        <v>45</v>
      </c>
      <c r="E24" s="9">
        <v>148700</v>
      </c>
      <c r="F24" s="2">
        <v>0</v>
      </c>
      <c r="G24" s="2">
        <v>900</v>
      </c>
      <c r="H24" s="9">
        <v>149600</v>
      </c>
      <c r="I24" s="2">
        <v>66.192999999999998</v>
      </c>
      <c r="J24" s="10">
        <v>9902519.1162</v>
      </c>
      <c r="K24" s="10">
        <v>2475629.7799999998</v>
      </c>
      <c r="L24" s="10">
        <v>2475629.7799999998</v>
      </c>
      <c r="M24" s="10">
        <v>2475629.7799999998</v>
      </c>
      <c r="N24" s="10">
        <v>2475629.7799999998</v>
      </c>
      <c r="O24" s="12">
        <v>149860</v>
      </c>
    </row>
    <row r="25" spans="1:15" ht="30" x14ac:dyDescent="0.25">
      <c r="A25" s="13" t="s">
        <v>1352</v>
      </c>
      <c r="B25" s="4"/>
      <c r="C25" s="50" t="s">
        <v>1194</v>
      </c>
      <c r="D25" s="50" t="s">
        <v>46</v>
      </c>
      <c r="E25" s="9">
        <v>335450</v>
      </c>
      <c r="F25" s="2">
        <v>0</v>
      </c>
      <c r="G25" s="9">
        <v>8250</v>
      </c>
      <c r="H25" s="9">
        <v>343700</v>
      </c>
      <c r="I25" s="2">
        <v>31.722999999999999</v>
      </c>
      <c r="J25" s="10">
        <v>10903310.823799999</v>
      </c>
      <c r="K25" s="10">
        <v>2725827.71</v>
      </c>
      <c r="L25" s="10">
        <v>2725827.71</v>
      </c>
      <c r="M25" s="10">
        <v>2725827.71</v>
      </c>
      <c r="N25" s="10">
        <v>2725827.71</v>
      </c>
      <c r="O25" s="12">
        <v>343700</v>
      </c>
    </row>
    <row r="26" spans="1:15" ht="30" x14ac:dyDescent="0.25">
      <c r="A26" s="13" t="s">
        <v>1353</v>
      </c>
      <c r="B26" s="4"/>
      <c r="C26" s="50" t="s">
        <v>1195</v>
      </c>
      <c r="D26" s="50" t="s">
        <v>47</v>
      </c>
      <c r="E26" s="9">
        <v>200700</v>
      </c>
      <c r="F26" s="2">
        <v>0</v>
      </c>
      <c r="G26" s="9">
        <v>3150</v>
      </c>
      <c r="H26" s="9">
        <v>203850</v>
      </c>
      <c r="I26" s="2">
        <v>36.189</v>
      </c>
      <c r="J26" s="10">
        <v>7377118.7010000004</v>
      </c>
      <c r="K26" s="10">
        <v>1844279.68</v>
      </c>
      <c r="L26" s="10">
        <v>1844279.68</v>
      </c>
      <c r="M26" s="10">
        <v>1844279.68</v>
      </c>
      <c r="N26" s="10">
        <v>1844279.68</v>
      </c>
      <c r="O26" s="12">
        <v>203850</v>
      </c>
    </row>
    <row r="27" spans="1:15" ht="15" x14ac:dyDescent="0.25">
      <c r="A27" s="13" t="s">
        <v>1352</v>
      </c>
      <c r="B27" s="4"/>
      <c r="C27" s="50" t="s">
        <v>1196</v>
      </c>
      <c r="D27" s="50" t="s">
        <v>48</v>
      </c>
      <c r="E27" s="9">
        <v>28300</v>
      </c>
      <c r="F27" s="2">
        <v>0</v>
      </c>
      <c r="G27" s="2">
        <v>0</v>
      </c>
      <c r="H27" s="9">
        <v>28300</v>
      </c>
      <c r="I27" s="2">
        <v>12.26</v>
      </c>
      <c r="J27" s="10">
        <v>346963.99109999998</v>
      </c>
      <c r="K27" s="10">
        <v>86741</v>
      </c>
      <c r="L27" s="10">
        <v>86741</v>
      </c>
      <c r="M27" s="10">
        <v>86741</v>
      </c>
      <c r="N27" s="10">
        <v>86741</v>
      </c>
      <c r="O27" s="12">
        <v>28300</v>
      </c>
    </row>
    <row r="28" spans="1:15" ht="15" x14ac:dyDescent="0.25">
      <c r="A28" s="13" t="s">
        <v>1352</v>
      </c>
      <c r="B28" s="4"/>
      <c r="C28" s="50" t="s">
        <v>1197</v>
      </c>
      <c r="D28" s="50" t="s">
        <v>49</v>
      </c>
      <c r="E28" s="9">
        <v>76360</v>
      </c>
      <c r="F28" s="2">
        <v>0</v>
      </c>
      <c r="G28" s="2">
        <v>650</v>
      </c>
      <c r="H28" s="9">
        <v>77010</v>
      </c>
      <c r="I28" s="2">
        <v>13.010999999999999</v>
      </c>
      <c r="J28" s="10">
        <v>1001954.7617</v>
      </c>
      <c r="K28" s="10">
        <v>250488.69</v>
      </c>
      <c r="L28" s="10">
        <v>250488.69</v>
      </c>
      <c r="M28" s="10">
        <v>250488.69</v>
      </c>
      <c r="N28" s="10">
        <v>250488.69</v>
      </c>
      <c r="O28" s="12">
        <v>77010</v>
      </c>
    </row>
    <row r="29" spans="1:15" ht="15" x14ac:dyDescent="0.25">
      <c r="A29" s="13" t="s">
        <v>1352</v>
      </c>
      <c r="B29" s="4"/>
      <c r="C29" s="50" t="s">
        <v>1197</v>
      </c>
      <c r="D29" s="50" t="s">
        <v>50</v>
      </c>
      <c r="E29" s="9">
        <v>102010</v>
      </c>
      <c r="F29" s="2">
        <v>0</v>
      </c>
      <c r="G29" s="2">
        <v>500</v>
      </c>
      <c r="H29" s="9">
        <v>102510</v>
      </c>
      <c r="I29" s="2">
        <v>13.010999999999999</v>
      </c>
      <c r="J29" s="10">
        <v>1333727.8615999999</v>
      </c>
      <c r="K29" s="10">
        <v>333431.96999999997</v>
      </c>
      <c r="L29" s="10">
        <v>333431.96999999997</v>
      </c>
      <c r="M29" s="10">
        <v>333431.96999999997</v>
      </c>
      <c r="N29" s="10">
        <v>333431.96999999997</v>
      </c>
      <c r="O29" s="12">
        <v>102510</v>
      </c>
    </row>
    <row r="30" spans="1:15" ht="15" x14ac:dyDescent="0.25">
      <c r="A30" s="13" t="s">
        <v>1352</v>
      </c>
      <c r="B30" s="4"/>
      <c r="C30" s="50" t="s">
        <v>1198</v>
      </c>
      <c r="D30" s="50" t="s">
        <v>51</v>
      </c>
      <c r="E30" s="9">
        <v>103310</v>
      </c>
      <c r="F30" s="2">
        <v>0</v>
      </c>
      <c r="G30" s="9">
        <v>2000</v>
      </c>
      <c r="H30" s="9">
        <v>105310</v>
      </c>
      <c r="I30" s="2">
        <v>25.539000000000001</v>
      </c>
      <c r="J30" s="10">
        <v>2689484.0880999998</v>
      </c>
      <c r="K30" s="10">
        <v>672371.02</v>
      </c>
      <c r="L30" s="10">
        <v>672371.02</v>
      </c>
      <c r="M30" s="10">
        <v>672371.02</v>
      </c>
      <c r="N30" s="10">
        <v>672371.02</v>
      </c>
      <c r="O30" s="12">
        <v>105340</v>
      </c>
    </row>
    <row r="31" spans="1:15" ht="30" x14ac:dyDescent="0.25">
      <c r="A31" s="13" t="s">
        <v>1352</v>
      </c>
      <c r="B31" s="4"/>
      <c r="C31" s="50" t="s">
        <v>1198</v>
      </c>
      <c r="D31" s="50" t="s">
        <v>52</v>
      </c>
      <c r="E31" s="9">
        <v>92810</v>
      </c>
      <c r="F31" s="2">
        <v>40</v>
      </c>
      <c r="G31" s="9">
        <v>2000</v>
      </c>
      <c r="H31" s="9">
        <v>94850</v>
      </c>
      <c r="I31" s="2">
        <v>25.539000000000001</v>
      </c>
      <c r="J31" s="10">
        <v>2422348.9293999998</v>
      </c>
      <c r="K31" s="10">
        <v>605587.23</v>
      </c>
      <c r="L31" s="10">
        <v>605587.23</v>
      </c>
      <c r="M31" s="10">
        <v>605587.23</v>
      </c>
      <c r="N31" s="10">
        <v>605587.23</v>
      </c>
      <c r="O31" s="12">
        <v>94850</v>
      </c>
    </row>
    <row r="32" spans="1:15" ht="15" x14ac:dyDescent="0.25">
      <c r="A32" s="13" t="s">
        <v>1351</v>
      </c>
      <c r="B32" s="4"/>
      <c r="C32" s="50" t="s">
        <v>1199</v>
      </c>
      <c r="D32" s="50" t="s">
        <v>53</v>
      </c>
      <c r="E32" s="9">
        <v>1199238</v>
      </c>
      <c r="F32" s="9">
        <v>16115</v>
      </c>
      <c r="G32" s="9">
        <v>7050</v>
      </c>
      <c r="H32" s="9">
        <v>1222403</v>
      </c>
      <c r="I32" s="2">
        <v>9.2520000000000007</v>
      </c>
      <c r="J32" s="10">
        <v>11309661.6766</v>
      </c>
      <c r="K32" s="10">
        <v>2827415.42</v>
      </c>
      <c r="L32" s="10">
        <v>2827415.42</v>
      </c>
      <c r="M32" s="10">
        <v>2827415.42</v>
      </c>
      <c r="N32" s="10">
        <v>2827415.42</v>
      </c>
      <c r="O32" s="12">
        <v>1223663</v>
      </c>
    </row>
    <row r="33" spans="1:15" ht="15" x14ac:dyDescent="0.25">
      <c r="A33" s="13" t="s">
        <v>1351</v>
      </c>
      <c r="B33" s="4"/>
      <c r="C33" s="50" t="s">
        <v>1199</v>
      </c>
      <c r="D33" s="50" t="s">
        <v>54</v>
      </c>
      <c r="E33" s="9">
        <v>2196155</v>
      </c>
      <c r="F33" s="9">
        <v>5880</v>
      </c>
      <c r="G33" s="9">
        <v>14680</v>
      </c>
      <c r="H33" s="9">
        <v>2216715</v>
      </c>
      <c r="I33" s="2">
        <v>9.2520000000000007</v>
      </c>
      <c r="J33" s="10">
        <v>20509027.451200001</v>
      </c>
      <c r="K33" s="10">
        <v>5127256.8600000003</v>
      </c>
      <c r="L33" s="10">
        <v>5127256.8600000003</v>
      </c>
      <c r="M33" s="10">
        <v>5127256.8600000003</v>
      </c>
      <c r="N33" s="10">
        <v>5127256.8600000003</v>
      </c>
      <c r="O33" s="12">
        <v>2218115</v>
      </c>
    </row>
    <row r="34" spans="1:15" ht="30" x14ac:dyDescent="0.25">
      <c r="A34" s="13" t="s">
        <v>1353</v>
      </c>
      <c r="B34" s="4"/>
      <c r="C34" s="50" t="s">
        <v>55</v>
      </c>
      <c r="D34" s="50" t="s">
        <v>56</v>
      </c>
      <c r="E34" s="2">
        <v>0</v>
      </c>
      <c r="F34" s="2">
        <v>25</v>
      </c>
      <c r="G34" s="2">
        <v>0</v>
      </c>
      <c r="H34" s="2">
        <v>25</v>
      </c>
      <c r="I34" s="2">
        <v>299.75400000000002</v>
      </c>
      <c r="J34" s="10">
        <v>7493.8481000000002</v>
      </c>
      <c r="K34" s="10">
        <v>1873.46</v>
      </c>
      <c r="L34" s="10">
        <v>1873.46</v>
      </c>
      <c r="M34" s="10">
        <v>1873.46</v>
      </c>
      <c r="N34" s="10">
        <v>1873.46</v>
      </c>
      <c r="O34" s="12">
        <v>25</v>
      </c>
    </row>
    <row r="35" spans="1:15" ht="15" x14ac:dyDescent="0.25">
      <c r="A35" s="13" t="s">
        <v>1352</v>
      </c>
      <c r="B35" s="4"/>
      <c r="C35" s="50" t="s">
        <v>57</v>
      </c>
      <c r="D35" s="50" t="s">
        <v>58</v>
      </c>
      <c r="E35" s="2">
        <v>0</v>
      </c>
      <c r="F35" s="2">
        <v>0</v>
      </c>
      <c r="G35" s="9">
        <v>15400</v>
      </c>
      <c r="H35" s="9">
        <v>15400</v>
      </c>
      <c r="I35" s="2">
        <v>222.786</v>
      </c>
      <c r="J35" s="10">
        <v>3430901.7527000001</v>
      </c>
      <c r="K35" s="10">
        <v>857725.43999999994</v>
      </c>
      <c r="L35" s="10">
        <v>857725.43999999994</v>
      </c>
      <c r="M35" s="10">
        <v>857725.43999999994</v>
      </c>
      <c r="N35" s="10">
        <v>857725.43999999994</v>
      </c>
      <c r="O35" s="12">
        <v>15400</v>
      </c>
    </row>
    <row r="36" spans="1:15" ht="15" x14ac:dyDescent="0.25">
      <c r="A36" s="42"/>
      <c r="B36" s="6" t="s">
        <v>59</v>
      </c>
      <c r="C36" s="49" t="s">
        <v>60</v>
      </c>
      <c r="D36" s="50"/>
      <c r="E36" s="2"/>
      <c r="F36" s="2"/>
      <c r="G36" s="2"/>
      <c r="H36" s="2"/>
      <c r="I36" s="2"/>
      <c r="J36" s="2"/>
      <c r="K36" s="2"/>
      <c r="L36" s="2"/>
      <c r="M36" s="2"/>
      <c r="N36" s="2"/>
      <c r="O36" s="12"/>
    </row>
    <row r="37" spans="1:15" ht="60" x14ac:dyDescent="0.25">
      <c r="A37" s="13" t="s">
        <v>1354</v>
      </c>
      <c r="B37" s="4"/>
      <c r="C37" s="50" t="s">
        <v>61</v>
      </c>
      <c r="D37" s="50" t="s">
        <v>62</v>
      </c>
      <c r="E37" s="2">
        <v>0</v>
      </c>
      <c r="F37" s="9">
        <v>14315</v>
      </c>
      <c r="G37" s="2">
        <v>880</v>
      </c>
      <c r="H37" s="9">
        <v>15195</v>
      </c>
      <c r="I37" s="2">
        <v>27.762</v>
      </c>
      <c r="J37" s="10">
        <v>421846.65179999999</v>
      </c>
      <c r="K37" s="10">
        <v>105461.66</v>
      </c>
      <c r="L37" s="10">
        <v>105461.66</v>
      </c>
      <c r="M37" s="10">
        <v>105461.66</v>
      </c>
      <c r="N37" s="10">
        <v>105461.66</v>
      </c>
      <c r="O37" s="12">
        <v>15425</v>
      </c>
    </row>
    <row r="38" spans="1:15" ht="15" x14ac:dyDescent="0.25">
      <c r="A38" s="42"/>
      <c r="B38" s="6" t="s">
        <v>63</v>
      </c>
      <c r="C38" s="49" t="s">
        <v>64</v>
      </c>
      <c r="D38" s="50"/>
      <c r="E38" s="2"/>
      <c r="F38" s="2"/>
      <c r="G38" s="2"/>
      <c r="H38" s="2"/>
      <c r="I38" s="2"/>
      <c r="J38" s="2"/>
      <c r="K38" s="2"/>
      <c r="L38" s="2"/>
      <c r="M38" s="2"/>
      <c r="N38" s="2"/>
      <c r="O38" s="12"/>
    </row>
    <row r="39" spans="1:15" ht="15" x14ac:dyDescent="0.25">
      <c r="A39" s="13" t="s">
        <v>1355</v>
      </c>
      <c r="B39" s="4"/>
      <c r="C39" s="50" t="s">
        <v>65</v>
      </c>
      <c r="D39" s="50" t="s">
        <v>66</v>
      </c>
      <c r="E39" s="2">
        <v>0</v>
      </c>
      <c r="F39" s="9">
        <v>429015</v>
      </c>
      <c r="G39" s="9">
        <v>100545</v>
      </c>
      <c r="H39" s="9">
        <v>529560</v>
      </c>
      <c r="I39" s="2">
        <v>0.76900000000000002</v>
      </c>
      <c r="J39" s="10">
        <v>407328.39059999998</v>
      </c>
      <c r="K39" s="10">
        <v>101832.1</v>
      </c>
      <c r="L39" s="10">
        <v>101832.1</v>
      </c>
      <c r="M39" s="10">
        <v>101832.1</v>
      </c>
      <c r="N39" s="10">
        <v>101832.1</v>
      </c>
      <c r="O39" s="12">
        <v>531040</v>
      </c>
    </row>
    <row r="40" spans="1:15" ht="15" x14ac:dyDescent="0.25">
      <c r="A40" s="13" t="s">
        <v>1355</v>
      </c>
      <c r="B40" s="4"/>
      <c r="C40" s="50" t="s">
        <v>65</v>
      </c>
      <c r="D40" s="50" t="s">
        <v>67</v>
      </c>
      <c r="E40" s="2">
        <v>0</v>
      </c>
      <c r="F40" s="9">
        <v>93280</v>
      </c>
      <c r="G40" s="9">
        <v>56270</v>
      </c>
      <c r="H40" s="9">
        <v>149550</v>
      </c>
      <c r="I40" s="2">
        <v>0.67600000000000005</v>
      </c>
      <c r="J40" s="10">
        <v>101059.8631</v>
      </c>
      <c r="K40" s="10">
        <v>25264.97</v>
      </c>
      <c r="L40" s="10">
        <v>25264.97</v>
      </c>
      <c r="M40" s="10">
        <v>25264.97</v>
      </c>
      <c r="N40" s="10">
        <v>25264.97</v>
      </c>
      <c r="O40" s="12">
        <v>151460</v>
      </c>
    </row>
    <row r="41" spans="1:15" ht="15" x14ac:dyDescent="0.25">
      <c r="A41" s="42"/>
      <c r="B41" s="6" t="s">
        <v>68</v>
      </c>
      <c r="C41" s="49" t="s">
        <v>69</v>
      </c>
      <c r="D41" s="50"/>
      <c r="E41" s="2"/>
      <c r="F41" s="2"/>
      <c r="G41" s="2"/>
      <c r="H41" s="2"/>
      <c r="I41" s="2"/>
      <c r="J41" s="2"/>
      <c r="K41" s="2"/>
      <c r="L41" s="2"/>
      <c r="M41" s="2"/>
      <c r="N41" s="2"/>
      <c r="O41" s="12"/>
    </row>
    <row r="42" spans="1:15" ht="45" x14ac:dyDescent="0.25">
      <c r="A42" s="13" t="s">
        <v>1356</v>
      </c>
      <c r="B42" s="4"/>
      <c r="C42" s="50" t="s">
        <v>70</v>
      </c>
      <c r="D42" s="50" t="s">
        <v>71</v>
      </c>
      <c r="E42" s="2">
        <v>0</v>
      </c>
      <c r="F42" s="9">
        <v>115301610</v>
      </c>
      <c r="G42" s="9">
        <v>15979100</v>
      </c>
      <c r="H42" s="9">
        <v>131280710</v>
      </c>
      <c r="I42" s="2">
        <v>3.1E-2</v>
      </c>
      <c r="J42" s="10">
        <v>4088212.5901000001</v>
      </c>
      <c r="K42" s="10">
        <v>1022053.15</v>
      </c>
      <c r="L42" s="10">
        <v>1022053.15</v>
      </c>
      <c r="M42" s="10">
        <v>1022053.15</v>
      </c>
      <c r="N42" s="10">
        <v>1022053.15</v>
      </c>
      <c r="O42" s="12">
        <v>136366720</v>
      </c>
    </row>
    <row r="43" spans="1:15" ht="45" x14ac:dyDescent="0.25">
      <c r="A43" s="13" t="s">
        <v>1357</v>
      </c>
      <c r="B43" s="4"/>
      <c r="C43" s="50" t="s">
        <v>72</v>
      </c>
      <c r="D43" s="50" t="s">
        <v>73</v>
      </c>
      <c r="E43" s="2">
        <v>806</v>
      </c>
      <c r="F43" s="2">
        <v>0</v>
      </c>
      <c r="G43" s="2">
        <v>0</v>
      </c>
      <c r="H43" s="2">
        <v>806</v>
      </c>
      <c r="I43" s="10">
        <v>3171.895</v>
      </c>
      <c r="J43" s="10">
        <v>2556547.0329999998</v>
      </c>
      <c r="K43" s="10">
        <v>639136.76</v>
      </c>
      <c r="L43" s="10">
        <v>639136.76</v>
      </c>
      <c r="M43" s="10">
        <v>639136.76</v>
      </c>
      <c r="N43" s="10">
        <v>639136.76</v>
      </c>
      <c r="O43" s="12">
        <v>806</v>
      </c>
    </row>
    <row r="44" spans="1:15" ht="30" x14ac:dyDescent="0.25">
      <c r="A44" s="13" t="s">
        <v>1363</v>
      </c>
      <c r="B44" s="4"/>
      <c r="C44" s="50" t="s">
        <v>1432</v>
      </c>
      <c r="D44" s="50" t="s">
        <v>1431</v>
      </c>
      <c r="E44" s="2">
        <v>960</v>
      </c>
      <c r="F44" s="2">
        <v>0</v>
      </c>
      <c r="G44" s="2">
        <v>0</v>
      </c>
      <c r="H44" s="2">
        <f>E44+F44+G44</f>
        <v>960</v>
      </c>
      <c r="I44" s="10">
        <v>5238.9750000000004</v>
      </c>
      <c r="J44" s="10">
        <f>I44*H44</f>
        <v>5029416</v>
      </c>
      <c r="K44" s="10">
        <f>J44/4</f>
        <v>1257354</v>
      </c>
      <c r="L44" s="10">
        <f>J44/4</f>
        <v>1257354</v>
      </c>
      <c r="M44" s="10">
        <f>J44/4</f>
        <v>1257354</v>
      </c>
      <c r="N44" s="10">
        <f>J44/4</f>
        <v>1257354</v>
      </c>
      <c r="O44" s="12">
        <v>960</v>
      </c>
    </row>
    <row r="45" spans="1:15" ht="15" x14ac:dyDescent="0.25">
      <c r="A45" s="13" t="s">
        <v>1357</v>
      </c>
      <c r="B45" s="4"/>
      <c r="C45" s="50" t="s">
        <v>74</v>
      </c>
      <c r="D45" s="50" t="s">
        <v>75</v>
      </c>
      <c r="E45" s="2">
        <v>862</v>
      </c>
      <c r="F45" s="2">
        <v>0</v>
      </c>
      <c r="G45" s="2">
        <v>0</v>
      </c>
      <c r="H45" s="2">
        <v>862</v>
      </c>
      <c r="I45" s="10">
        <v>6320.268</v>
      </c>
      <c r="J45" s="10">
        <v>5448071.3318999996</v>
      </c>
      <c r="K45" s="10">
        <v>1362017.83</v>
      </c>
      <c r="L45" s="10">
        <v>1362017.83</v>
      </c>
      <c r="M45" s="10">
        <v>1362017.83</v>
      </c>
      <c r="N45" s="10">
        <v>1362017.83</v>
      </c>
      <c r="O45" s="12">
        <v>862</v>
      </c>
    </row>
    <row r="46" spans="1:15" ht="30" x14ac:dyDescent="0.25">
      <c r="A46" s="13" t="s">
        <v>1357</v>
      </c>
      <c r="B46" s="4"/>
      <c r="C46" s="51" t="s">
        <v>76</v>
      </c>
      <c r="D46" s="50" t="s">
        <v>77</v>
      </c>
      <c r="E46" s="9">
        <v>1222</v>
      </c>
      <c r="F46" s="2">
        <v>0</v>
      </c>
      <c r="G46" s="2">
        <v>0</v>
      </c>
      <c r="H46" s="9">
        <v>1222</v>
      </c>
      <c r="I46" s="10">
        <v>6442.9669999999996</v>
      </c>
      <c r="J46" s="10">
        <v>7873305.6991999997</v>
      </c>
      <c r="K46" s="10">
        <v>1968326.42</v>
      </c>
      <c r="L46" s="10">
        <v>1968326.42</v>
      </c>
      <c r="M46" s="10">
        <v>1968326.42</v>
      </c>
      <c r="N46" s="10">
        <v>1968326.42</v>
      </c>
      <c r="O46" s="12">
        <v>1222</v>
      </c>
    </row>
    <row r="47" spans="1:15" ht="30" x14ac:dyDescent="0.25">
      <c r="A47" s="13" t="s">
        <v>1357</v>
      </c>
      <c r="B47" s="4"/>
      <c r="C47" s="50" t="s">
        <v>78</v>
      </c>
      <c r="D47" s="50" t="s">
        <v>79</v>
      </c>
      <c r="E47" s="9">
        <v>3787</v>
      </c>
      <c r="F47" s="2">
        <v>0</v>
      </c>
      <c r="G47" s="2">
        <v>0</v>
      </c>
      <c r="H47" s="9">
        <v>3787</v>
      </c>
      <c r="I47" s="10">
        <v>3221.7919999999999</v>
      </c>
      <c r="J47" s="10">
        <v>12200925.5701</v>
      </c>
      <c r="K47" s="10">
        <v>3050231.39</v>
      </c>
      <c r="L47" s="10">
        <v>3050231.39</v>
      </c>
      <c r="M47" s="10">
        <v>3050231.39</v>
      </c>
      <c r="N47" s="10">
        <v>3050231.39</v>
      </c>
      <c r="O47" s="12">
        <v>3787</v>
      </c>
    </row>
    <row r="48" spans="1:15" ht="30" x14ac:dyDescent="0.25">
      <c r="A48" s="13" t="s">
        <v>1357</v>
      </c>
      <c r="B48" s="4"/>
      <c r="C48" s="50" t="s">
        <v>80</v>
      </c>
      <c r="D48" s="50" t="s">
        <v>81</v>
      </c>
      <c r="E48" s="2">
        <v>562</v>
      </c>
      <c r="F48" s="2">
        <v>0</v>
      </c>
      <c r="G48" s="2">
        <v>0</v>
      </c>
      <c r="H48" s="2">
        <v>562</v>
      </c>
      <c r="I48" s="10">
        <v>4078.1350000000002</v>
      </c>
      <c r="J48" s="10">
        <v>2291911.8986999998</v>
      </c>
      <c r="K48" s="10">
        <v>572977.97</v>
      </c>
      <c r="L48" s="10">
        <v>572977.97</v>
      </c>
      <c r="M48" s="10">
        <v>572977.97</v>
      </c>
      <c r="N48" s="10">
        <v>572977.97</v>
      </c>
      <c r="O48" s="12">
        <v>562</v>
      </c>
    </row>
    <row r="49" spans="1:15" ht="30" x14ac:dyDescent="0.25">
      <c r="A49" s="13" t="s">
        <v>1358</v>
      </c>
      <c r="B49" s="4"/>
      <c r="C49" s="50" t="s">
        <v>82</v>
      </c>
      <c r="D49" s="50" t="s">
        <v>83</v>
      </c>
      <c r="E49" s="2">
        <v>0</v>
      </c>
      <c r="F49" s="9">
        <v>25520</v>
      </c>
      <c r="G49" s="2">
        <v>250</v>
      </c>
      <c r="H49" s="9">
        <v>25770</v>
      </c>
      <c r="I49" s="2">
        <v>3.762</v>
      </c>
      <c r="J49" s="10">
        <v>96942.431299999997</v>
      </c>
      <c r="K49" s="10">
        <v>24235.61</v>
      </c>
      <c r="L49" s="10">
        <v>24235.61</v>
      </c>
      <c r="M49" s="10">
        <v>24235.61</v>
      </c>
      <c r="N49" s="10">
        <v>24235.61</v>
      </c>
      <c r="O49" s="12">
        <v>27965</v>
      </c>
    </row>
    <row r="50" spans="1:15" ht="15" x14ac:dyDescent="0.25">
      <c r="A50" s="13" t="s">
        <v>1365</v>
      </c>
      <c r="B50" s="4"/>
      <c r="C50" s="50" t="s">
        <v>1433</v>
      </c>
      <c r="D50" s="50" t="s">
        <v>309</v>
      </c>
      <c r="E50" s="2">
        <v>936</v>
      </c>
      <c r="F50" s="9">
        <v>0</v>
      </c>
      <c r="G50" s="2">
        <v>0</v>
      </c>
      <c r="H50" s="9">
        <f>E50+F50+G50</f>
        <v>936</v>
      </c>
      <c r="I50" s="2">
        <v>53.75</v>
      </c>
      <c r="J50" s="10">
        <f>H50*I50</f>
        <v>50310</v>
      </c>
      <c r="K50" s="10">
        <f>J50/4</f>
        <v>12577.5</v>
      </c>
      <c r="L50" s="10">
        <f>J50/4</f>
        <v>12577.5</v>
      </c>
      <c r="M50" s="10">
        <f>J50/4</f>
        <v>12577.5</v>
      </c>
      <c r="N50" s="10">
        <f>J50/4</f>
        <v>12577.5</v>
      </c>
      <c r="O50" s="12">
        <v>936</v>
      </c>
    </row>
    <row r="51" spans="1:15" ht="30" x14ac:dyDescent="0.25">
      <c r="A51" s="13" t="s">
        <v>1363</v>
      </c>
      <c r="B51" s="4"/>
      <c r="C51" s="50" t="s">
        <v>1434</v>
      </c>
      <c r="D51" s="50" t="s">
        <v>1435</v>
      </c>
      <c r="E51" s="2">
        <v>120</v>
      </c>
      <c r="F51" s="9">
        <v>0</v>
      </c>
      <c r="G51" s="2">
        <v>0</v>
      </c>
      <c r="H51" s="9">
        <f>E51+F51+G51</f>
        <v>120</v>
      </c>
      <c r="I51" s="2">
        <v>20354.98</v>
      </c>
      <c r="J51" s="10">
        <f>H51*I51</f>
        <v>2442597.6</v>
      </c>
      <c r="K51" s="10">
        <f>J51/4</f>
        <v>610649.4</v>
      </c>
      <c r="L51" s="10">
        <f>J51/4</f>
        <v>610649.4</v>
      </c>
      <c r="M51" s="10">
        <f>J51/4</f>
        <v>610649.4</v>
      </c>
      <c r="N51" s="10">
        <f>J51/4</f>
        <v>610649.4</v>
      </c>
      <c r="O51" s="12">
        <v>120</v>
      </c>
    </row>
    <row r="52" spans="1:15" ht="30" x14ac:dyDescent="0.25">
      <c r="A52" s="13" t="s">
        <v>1358</v>
      </c>
      <c r="B52" s="4"/>
      <c r="C52" s="50" t="s">
        <v>84</v>
      </c>
      <c r="D52" s="50" t="s">
        <v>85</v>
      </c>
      <c r="E52" s="2">
        <v>0</v>
      </c>
      <c r="F52" s="9">
        <v>371148</v>
      </c>
      <c r="G52" s="9">
        <v>61232</v>
      </c>
      <c r="H52" s="9">
        <v>432380</v>
      </c>
      <c r="I52" s="2">
        <v>4.1820000000000004</v>
      </c>
      <c r="J52" s="10">
        <v>1808315.3314</v>
      </c>
      <c r="K52" s="10">
        <v>452078.83</v>
      </c>
      <c r="L52" s="10">
        <v>452078.83</v>
      </c>
      <c r="M52" s="10">
        <v>452078.83</v>
      </c>
      <c r="N52" s="10">
        <v>452078.83</v>
      </c>
      <c r="O52" s="12">
        <v>450500</v>
      </c>
    </row>
    <row r="53" spans="1:15" ht="15" x14ac:dyDescent="0.25">
      <c r="A53" s="13" t="s">
        <v>1365</v>
      </c>
      <c r="B53" s="4"/>
      <c r="C53" s="50" t="s">
        <v>1436</v>
      </c>
      <c r="D53" s="50" t="s">
        <v>452</v>
      </c>
      <c r="E53" s="2">
        <v>40</v>
      </c>
      <c r="F53" s="9">
        <v>0</v>
      </c>
      <c r="G53" s="9">
        <v>0</v>
      </c>
      <c r="H53" s="9">
        <f>E53+F53+G53</f>
        <v>40</v>
      </c>
      <c r="I53" s="2">
        <v>20.36</v>
      </c>
      <c r="J53" s="10">
        <f>H53*I53</f>
        <v>814.4</v>
      </c>
      <c r="K53" s="10">
        <f>J53/4</f>
        <v>203.6</v>
      </c>
      <c r="L53" s="10">
        <f>J53/4</f>
        <v>203.6</v>
      </c>
      <c r="M53" s="10">
        <f>J53/4</f>
        <v>203.6</v>
      </c>
      <c r="N53" s="10">
        <f>J53/4</f>
        <v>203.6</v>
      </c>
      <c r="O53" s="12">
        <v>40</v>
      </c>
    </row>
    <row r="54" spans="1:15" ht="30" x14ac:dyDescent="0.25">
      <c r="A54" s="13" t="s">
        <v>1348</v>
      </c>
      <c r="B54" s="4"/>
      <c r="C54" s="50" t="s">
        <v>86</v>
      </c>
      <c r="D54" s="50" t="s">
        <v>87</v>
      </c>
      <c r="E54" s="9">
        <v>2206</v>
      </c>
      <c r="F54" s="2">
        <v>0</v>
      </c>
      <c r="G54" s="2">
        <v>0</v>
      </c>
      <c r="H54" s="9">
        <v>2206</v>
      </c>
      <c r="I54" s="10">
        <v>4165.7809999999999</v>
      </c>
      <c r="J54" s="10">
        <v>9189713.7587000001</v>
      </c>
      <c r="K54" s="10">
        <v>2297428.44</v>
      </c>
      <c r="L54" s="10">
        <v>2297428.44</v>
      </c>
      <c r="M54" s="10">
        <v>2297428.44</v>
      </c>
      <c r="N54" s="10">
        <v>2297428.44</v>
      </c>
      <c r="O54" s="12">
        <v>2206</v>
      </c>
    </row>
    <row r="55" spans="1:15" ht="15" x14ac:dyDescent="0.25">
      <c r="A55" s="42"/>
      <c r="B55" s="6" t="s">
        <v>88</v>
      </c>
      <c r="C55" s="49" t="s">
        <v>89</v>
      </c>
      <c r="D55" s="50"/>
      <c r="E55" s="2"/>
      <c r="F55" s="2"/>
      <c r="G55" s="2"/>
      <c r="H55" s="2"/>
      <c r="I55" s="2"/>
      <c r="J55" s="2"/>
      <c r="K55" s="2"/>
      <c r="L55" s="2"/>
      <c r="M55" s="2"/>
      <c r="N55" s="2"/>
      <c r="O55" s="12"/>
    </row>
    <row r="56" spans="1:15" ht="15" x14ac:dyDescent="0.25">
      <c r="A56" s="42"/>
      <c r="B56" s="6" t="s">
        <v>90</v>
      </c>
      <c r="C56" s="49" t="s">
        <v>91</v>
      </c>
      <c r="D56" s="50"/>
      <c r="E56" s="2"/>
      <c r="F56" s="2"/>
      <c r="G56" s="2"/>
      <c r="H56" s="2"/>
      <c r="I56" s="2"/>
      <c r="J56" s="2"/>
      <c r="K56" s="2"/>
      <c r="L56" s="2"/>
      <c r="M56" s="2"/>
      <c r="N56" s="2"/>
      <c r="O56" s="12"/>
    </row>
    <row r="57" spans="1:15" ht="30" x14ac:dyDescent="0.25">
      <c r="A57" s="13" t="s">
        <v>1359</v>
      </c>
      <c r="B57" s="4"/>
      <c r="C57" s="50" t="s">
        <v>1323</v>
      </c>
      <c r="D57" s="50" t="s">
        <v>92</v>
      </c>
      <c r="E57" s="9">
        <v>1359</v>
      </c>
      <c r="F57" s="2">
        <v>290</v>
      </c>
      <c r="G57" s="2">
        <v>0</v>
      </c>
      <c r="H57" s="9">
        <f>E57+F57+G57</f>
        <v>1649</v>
      </c>
      <c r="I57" s="2">
        <v>965.24</v>
      </c>
      <c r="J57" s="10">
        <f>I57*H57</f>
        <v>1591680.76</v>
      </c>
      <c r="K57" s="10">
        <f>J57/4</f>
        <v>397920.19</v>
      </c>
      <c r="L57" s="10">
        <f>J57/4</f>
        <v>397920.19</v>
      </c>
      <c r="M57" s="10">
        <f>J57/4</f>
        <v>397920.19</v>
      </c>
      <c r="N57" s="10">
        <f>J57/4</f>
        <v>397920.19</v>
      </c>
      <c r="O57" s="12">
        <v>1679</v>
      </c>
    </row>
    <row r="58" spans="1:15" ht="30" x14ac:dyDescent="0.25">
      <c r="A58" s="13" t="s">
        <v>1360</v>
      </c>
      <c r="B58" s="4"/>
      <c r="C58" s="50" t="s">
        <v>93</v>
      </c>
      <c r="D58" s="50" t="s">
        <v>94</v>
      </c>
      <c r="E58" s="2">
        <v>0</v>
      </c>
      <c r="F58" s="2">
        <v>963</v>
      </c>
      <c r="G58" s="2">
        <v>0</v>
      </c>
      <c r="H58" s="2">
        <v>963</v>
      </c>
      <c r="I58" s="10">
        <v>1728.905</v>
      </c>
      <c r="J58" s="10">
        <v>1664935.2479000001</v>
      </c>
      <c r="K58" s="10">
        <v>416233.81</v>
      </c>
      <c r="L58" s="10">
        <v>416233.81</v>
      </c>
      <c r="M58" s="10">
        <v>416233.81</v>
      </c>
      <c r="N58" s="10">
        <v>416233.81</v>
      </c>
      <c r="O58" s="12">
        <v>1013</v>
      </c>
    </row>
    <row r="59" spans="1:15" ht="30" x14ac:dyDescent="0.25">
      <c r="A59" s="13" t="s">
        <v>1360</v>
      </c>
      <c r="B59" s="4"/>
      <c r="C59" s="50" t="s">
        <v>93</v>
      </c>
      <c r="D59" s="50" t="s">
        <v>95</v>
      </c>
      <c r="E59" s="2">
        <v>0</v>
      </c>
      <c r="F59" s="2">
        <v>626</v>
      </c>
      <c r="G59" s="2">
        <v>0</v>
      </c>
      <c r="H59" s="2">
        <v>626</v>
      </c>
      <c r="I59" s="2">
        <v>864.452</v>
      </c>
      <c r="J59" s="10">
        <v>541147.17819999997</v>
      </c>
      <c r="K59" s="10">
        <v>135286.79</v>
      </c>
      <c r="L59" s="10">
        <v>135286.79</v>
      </c>
      <c r="M59" s="10">
        <v>135286.79</v>
      </c>
      <c r="N59" s="10">
        <v>135286.79</v>
      </c>
      <c r="O59" s="12">
        <v>646</v>
      </c>
    </row>
    <row r="60" spans="1:15" ht="15" x14ac:dyDescent="0.25">
      <c r="A60" s="13" t="s">
        <v>1347</v>
      </c>
      <c r="B60" s="4"/>
      <c r="C60" s="50" t="s">
        <v>96</v>
      </c>
      <c r="D60" s="50" t="s">
        <v>97</v>
      </c>
      <c r="E60" s="2">
        <v>0</v>
      </c>
      <c r="F60" s="9">
        <v>13500</v>
      </c>
      <c r="G60" s="2">
        <v>0</v>
      </c>
      <c r="H60" s="9">
        <v>13500</v>
      </c>
      <c r="I60" s="2">
        <v>20.754999999999999</v>
      </c>
      <c r="J60" s="10">
        <v>280198.93280000001</v>
      </c>
      <c r="K60" s="10">
        <v>70049.73</v>
      </c>
      <c r="L60" s="10">
        <v>70049.73</v>
      </c>
      <c r="M60" s="10">
        <v>70049.73</v>
      </c>
      <c r="N60" s="10">
        <v>70049.73</v>
      </c>
      <c r="O60" s="12">
        <v>13620</v>
      </c>
    </row>
    <row r="61" spans="1:15" ht="15" x14ac:dyDescent="0.25">
      <c r="A61" s="13" t="s">
        <v>1347</v>
      </c>
      <c r="B61" s="4"/>
      <c r="C61" s="50" t="s">
        <v>96</v>
      </c>
      <c r="D61" s="50" t="s">
        <v>98</v>
      </c>
      <c r="E61" s="2">
        <v>0</v>
      </c>
      <c r="F61" s="9">
        <v>295210</v>
      </c>
      <c r="G61" s="9">
        <v>145000</v>
      </c>
      <c r="H61" s="9">
        <v>440210</v>
      </c>
      <c r="I61" s="2">
        <v>8.9719999999999995</v>
      </c>
      <c r="J61" s="10">
        <v>3949441.7856000001</v>
      </c>
      <c r="K61" s="10">
        <v>987360.45</v>
      </c>
      <c r="L61" s="10">
        <v>987360.45</v>
      </c>
      <c r="M61" s="10">
        <v>987360.45</v>
      </c>
      <c r="N61" s="10">
        <v>987360.45</v>
      </c>
      <c r="O61" s="12">
        <v>447510</v>
      </c>
    </row>
    <row r="62" spans="1:15" ht="15" x14ac:dyDescent="0.25">
      <c r="A62" s="13" t="s">
        <v>1347</v>
      </c>
      <c r="B62" s="4"/>
      <c r="C62" s="50" t="s">
        <v>96</v>
      </c>
      <c r="D62" s="50" t="s">
        <v>99</v>
      </c>
      <c r="E62" s="2">
        <v>0</v>
      </c>
      <c r="F62" s="9">
        <v>502875</v>
      </c>
      <c r="G62" s="9">
        <v>7000</v>
      </c>
      <c r="H62" s="9">
        <v>509875</v>
      </c>
      <c r="I62" s="2">
        <v>9.4049999999999994</v>
      </c>
      <c r="J62" s="10">
        <v>4795161.2472000001</v>
      </c>
      <c r="K62" s="10">
        <v>1198790.31</v>
      </c>
      <c r="L62" s="10">
        <v>1198790.31</v>
      </c>
      <c r="M62" s="10">
        <v>1198790.31</v>
      </c>
      <c r="N62" s="10">
        <v>1198790.31</v>
      </c>
      <c r="O62" s="12">
        <v>519675</v>
      </c>
    </row>
    <row r="63" spans="1:15" ht="15" x14ac:dyDescent="0.25">
      <c r="A63" s="13" t="s">
        <v>1361</v>
      </c>
      <c r="B63" s="4"/>
      <c r="C63" s="50" t="s">
        <v>100</v>
      </c>
      <c r="D63" s="50" t="s">
        <v>101</v>
      </c>
      <c r="E63" s="2">
        <v>0</v>
      </c>
      <c r="F63" s="9">
        <v>6770</v>
      </c>
      <c r="G63" s="2">
        <v>0</v>
      </c>
      <c r="H63" s="9">
        <v>6770</v>
      </c>
      <c r="I63" s="2">
        <v>6.7389999999999999</v>
      </c>
      <c r="J63" s="10">
        <v>45622.436900000001</v>
      </c>
      <c r="K63" s="10">
        <v>11405.61</v>
      </c>
      <c r="L63" s="10">
        <v>11405.61</v>
      </c>
      <c r="M63" s="10">
        <v>11405.61</v>
      </c>
      <c r="N63" s="10">
        <v>11405.61</v>
      </c>
      <c r="O63" s="12">
        <v>7070</v>
      </c>
    </row>
    <row r="64" spans="1:15" ht="15" x14ac:dyDescent="0.25">
      <c r="A64" s="13" t="s">
        <v>1362</v>
      </c>
      <c r="B64" s="4"/>
      <c r="C64" s="50" t="s">
        <v>102</v>
      </c>
      <c r="D64" s="50" t="s">
        <v>103</v>
      </c>
      <c r="E64" s="2">
        <v>0</v>
      </c>
      <c r="F64" s="9">
        <v>211040</v>
      </c>
      <c r="G64" s="2">
        <v>0</v>
      </c>
      <c r="H64" s="9">
        <v>211040</v>
      </c>
      <c r="I64" s="2">
        <v>7.9130000000000003</v>
      </c>
      <c r="J64" s="10">
        <v>1669944.3462</v>
      </c>
      <c r="K64" s="10">
        <v>417486.09</v>
      </c>
      <c r="L64" s="10">
        <v>417486.09</v>
      </c>
      <c r="M64" s="10">
        <v>417486.09</v>
      </c>
      <c r="N64" s="10">
        <v>417486.09</v>
      </c>
      <c r="O64" s="12">
        <v>216040</v>
      </c>
    </row>
    <row r="65" spans="1:15" ht="15" x14ac:dyDescent="0.25">
      <c r="A65" s="13" t="s">
        <v>1362</v>
      </c>
      <c r="B65" s="4"/>
      <c r="C65" s="50" t="s">
        <v>102</v>
      </c>
      <c r="D65" s="50" t="s">
        <v>104</v>
      </c>
      <c r="E65" s="2">
        <v>0</v>
      </c>
      <c r="F65" s="9">
        <v>86265</v>
      </c>
      <c r="G65" s="2">
        <v>0</v>
      </c>
      <c r="H65" s="9">
        <v>86265</v>
      </c>
      <c r="I65" s="2">
        <v>8.8160000000000007</v>
      </c>
      <c r="J65" s="10">
        <v>760513.71510000003</v>
      </c>
      <c r="K65" s="10">
        <v>190128.43</v>
      </c>
      <c r="L65" s="10">
        <v>190128.43</v>
      </c>
      <c r="M65" s="10">
        <v>190128.43</v>
      </c>
      <c r="N65" s="10">
        <v>190128.43</v>
      </c>
      <c r="O65" s="12">
        <v>87065</v>
      </c>
    </row>
    <row r="66" spans="1:15" ht="15" x14ac:dyDescent="0.25">
      <c r="A66" s="13" t="s">
        <v>1362</v>
      </c>
      <c r="B66" s="4"/>
      <c r="C66" s="50" t="s">
        <v>102</v>
      </c>
      <c r="D66" s="50" t="s">
        <v>105</v>
      </c>
      <c r="E66" s="2">
        <v>0</v>
      </c>
      <c r="F66" s="9">
        <v>82850</v>
      </c>
      <c r="G66" s="2">
        <v>0</v>
      </c>
      <c r="H66" s="9">
        <v>82850</v>
      </c>
      <c r="I66" s="2">
        <v>11.36</v>
      </c>
      <c r="J66" s="10">
        <v>941195.6189</v>
      </c>
      <c r="K66" s="10">
        <v>235298.9</v>
      </c>
      <c r="L66" s="10">
        <v>235298.9</v>
      </c>
      <c r="M66" s="10">
        <v>235298.9</v>
      </c>
      <c r="N66" s="10">
        <v>235298.9</v>
      </c>
      <c r="O66" s="12">
        <v>86830</v>
      </c>
    </row>
    <row r="67" spans="1:15" ht="15" x14ac:dyDescent="0.25">
      <c r="A67" s="13" t="s">
        <v>1362</v>
      </c>
      <c r="B67" s="4"/>
      <c r="C67" s="50" t="s">
        <v>102</v>
      </c>
      <c r="D67" s="50" t="s">
        <v>106</v>
      </c>
      <c r="E67" s="2">
        <v>0</v>
      </c>
      <c r="F67" s="9">
        <v>8500</v>
      </c>
      <c r="G67" s="2">
        <v>0</v>
      </c>
      <c r="H67" s="9">
        <v>8500</v>
      </c>
      <c r="I67" s="2">
        <v>14.948</v>
      </c>
      <c r="J67" s="10">
        <v>127055.28</v>
      </c>
      <c r="K67" s="10">
        <v>31763.82</v>
      </c>
      <c r="L67" s="10">
        <v>31763.82</v>
      </c>
      <c r="M67" s="10">
        <v>31763.82</v>
      </c>
      <c r="N67" s="10">
        <v>31763.82</v>
      </c>
      <c r="O67" s="12">
        <v>9960</v>
      </c>
    </row>
    <row r="68" spans="1:15" ht="30" x14ac:dyDescent="0.25">
      <c r="A68" s="13" t="s">
        <v>1363</v>
      </c>
      <c r="B68" s="4"/>
      <c r="C68" s="50" t="s">
        <v>107</v>
      </c>
      <c r="D68" s="50" t="s">
        <v>108</v>
      </c>
      <c r="E68" s="9">
        <v>2123</v>
      </c>
      <c r="F68" s="2">
        <v>407</v>
      </c>
      <c r="G68" s="2">
        <v>0</v>
      </c>
      <c r="H68" s="9">
        <v>2530</v>
      </c>
      <c r="I68" s="10">
        <v>2242.2109999999998</v>
      </c>
      <c r="J68" s="10">
        <v>5672794.2548000002</v>
      </c>
      <c r="K68" s="10">
        <v>1418198.56</v>
      </c>
      <c r="L68" s="10">
        <v>1418198.56</v>
      </c>
      <c r="M68" s="10">
        <v>1418198.56</v>
      </c>
      <c r="N68" s="10">
        <v>1418198.56</v>
      </c>
      <c r="O68" s="12">
        <v>2538</v>
      </c>
    </row>
    <row r="69" spans="1:15" ht="30" x14ac:dyDescent="0.25">
      <c r="A69" s="13" t="s">
        <v>1363</v>
      </c>
      <c r="B69" s="4"/>
      <c r="C69" s="50" t="s">
        <v>107</v>
      </c>
      <c r="D69" s="50" t="s">
        <v>109</v>
      </c>
      <c r="E69" s="2">
        <v>0</v>
      </c>
      <c r="F69" s="2">
        <v>136</v>
      </c>
      <c r="G69" s="2">
        <v>0</v>
      </c>
      <c r="H69" s="2">
        <v>136</v>
      </c>
      <c r="I69" s="2">
        <v>925.09</v>
      </c>
      <c r="J69" s="10">
        <v>125812.2558</v>
      </c>
      <c r="K69" s="10">
        <v>31453.06</v>
      </c>
      <c r="L69" s="10">
        <v>31453.06</v>
      </c>
      <c r="M69" s="10">
        <v>31453.06</v>
      </c>
      <c r="N69" s="10">
        <v>31453.06</v>
      </c>
      <c r="O69" s="12">
        <v>136</v>
      </c>
    </row>
    <row r="70" spans="1:15" ht="15" x14ac:dyDescent="0.25">
      <c r="A70" s="13" t="s">
        <v>1360</v>
      </c>
      <c r="B70" s="4"/>
      <c r="C70" s="50" t="s">
        <v>110</v>
      </c>
      <c r="D70" s="50" t="s">
        <v>111</v>
      </c>
      <c r="E70" s="2">
        <v>0</v>
      </c>
      <c r="F70" s="9">
        <v>97792</v>
      </c>
      <c r="G70" s="2">
        <v>0</v>
      </c>
      <c r="H70" s="9">
        <v>97792</v>
      </c>
      <c r="I70" s="2">
        <v>19.420000000000002</v>
      </c>
      <c r="J70" s="10">
        <v>1899074.4431</v>
      </c>
      <c r="K70" s="10">
        <v>474768.61</v>
      </c>
      <c r="L70" s="10">
        <v>474768.61</v>
      </c>
      <c r="M70" s="10">
        <v>474768.61</v>
      </c>
      <c r="N70" s="10">
        <v>474768.61</v>
      </c>
      <c r="O70" s="12">
        <v>99692</v>
      </c>
    </row>
    <row r="71" spans="1:15" ht="15" x14ac:dyDescent="0.25">
      <c r="A71" s="13" t="s">
        <v>1346</v>
      </c>
      <c r="B71" s="4"/>
      <c r="C71" s="50" t="s">
        <v>112</v>
      </c>
      <c r="D71" s="50" t="s">
        <v>113</v>
      </c>
      <c r="E71" s="2">
        <v>0</v>
      </c>
      <c r="F71" s="9">
        <v>80830</v>
      </c>
      <c r="G71" s="2">
        <v>0</v>
      </c>
      <c r="H71" s="9">
        <v>80830</v>
      </c>
      <c r="I71" s="2">
        <v>7.4119999999999999</v>
      </c>
      <c r="J71" s="10">
        <v>599076.23309999995</v>
      </c>
      <c r="K71" s="10">
        <v>149769.06</v>
      </c>
      <c r="L71" s="10">
        <v>149769.06</v>
      </c>
      <c r="M71" s="10">
        <v>149769.06</v>
      </c>
      <c r="N71" s="10">
        <v>149769.06</v>
      </c>
      <c r="O71" s="12">
        <v>80930</v>
      </c>
    </row>
    <row r="72" spans="1:15" ht="15" x14ac:dyDescent="0.25">
      <c r="A72" s="13" t="s">
        <v>1346</v>
      </c>
      <c r="B72" s="4"/>
      <c r="C72" s="50" t="s">
        <v>112</v>
      </c>
      <c r="D72" s="50" t="s">
        <v>114</v>
      </c>
      <c r="E72" s="2">
        <v>0</v>
      </c>
      <c r="F72" s="9">
        <v>628278</v>
      </c>
      <c r="G72" s="9">
        <v>20000</v>
      </c>
      <c r="H72" s="9">
        <v>648278</v>
      </c>
      <c r="I72" s="2">
        <v>10.096</v>
      </c>
      <c r="J72" s="10">
        <v>6544957.7692</v>
      </c>
      <c r="K72" s="10">
        <v>1636239.44</v>
      </c>
      <c r="L72" s="10">
        <v>1636239.44</v>
      </c>
      <c r="M72" s="10">
        <v>1636239.44</v>
      </c>
      <c r="N72" s="10">
        <v>1636239.44</v>
      </c>
      <c r="O72" s="12">
        <v>652778</v>
      </c>
    </row>
    <row r="73" spans="1:15" ht="15" x14ac:dyDescent="0.25">
      <c r="A73" s="13" t="s">
        <v>1346</v>
      </c>
      <c r="B73" s="4"/>
      <c r="C73" s="50" t="s">
        <v>112</v>
      </c>
      <c r="D73" s="50" t="s">
        <v>115</v>
      </c>
      <c r="E73" s="2">
        <v>0</v>
      </c>
      <c r="F73" s="9">
        <v>188660</v>
      </c>
      <c r="G73" s="2">
        <v>0</v>
      </c>
      <c r="H73" s="9">
        <v>188660</v>
      </c>
      <c r="I73" s="2">
        <v>13.69</v>
      </c>
      <c r="J73" s="10">
        <v>2582676.8420000002</v>
      </c>
      <c r="K73" s="10">
        <v>645669.21</v>
      </c>
      <c r="L73" s="10">
        <v>645669.21</v>
      </c>
      <c r="M73" s="10">
        <v>645669.21</v>
      </c>
      <c r="N73" s="10">
        <v>645669.21</v>
      </c>
      <c r="O73" s="12">
        <v>192060</v>
      </c>
    </row>
    <row r="74" spans="1:15" ht="15" x14ac:dyDescent="0.25">
      <c r="A74" s="13" t="s">
        <v>1346</v>
      </c>
      <c r="B74" s="4"/>
      <c r="C74" s="50" t="s">
        <v>112</v>
      </c>
      <c r="D74" s="50" t="s">
        <v>116</v>
      </c>
      <c r="E74" s="2">
        <v>0</v>
      </c>
      <c r="F74" s="9">
        <v>163820</v>
      </c>
      <c r="G74" s="2">
        <v>0</v>
      </c>
      <c r="H74" s="9">
        <v>163820</v>
      </c>
      <c r="I74" s="2">
        <v>17.003</v>
      </c>
      <c r="J74" s="10">
        <v>2785429.1664999998</v>
      </c>
      <c r="K74" s="10">
        <v>696357.29</v>
      </c>
      <c r="L74" s="10">
        <v>696357.29</v>
      </c>
      <c r="M74" s="10">
        <v>696357.29</v>
      </c>
      <c r="N74" s="10">
        <v>696357.29</v>
      </c>
      <c r="O74" s="12">
        <v>164120</v>
      </c>
    </row>
    <row r="75" spans="1:15" ht="15" x14ac:dyDescent="0.25">
      <c r="A75" s="42"/>
      <c r="B75" s="6" t="s">
        <v>117</v>
      </c>
      <c r="C75" s="49" t="s">
        <v>118</v>
      </c>
      <c r="D75" s="50"/>
      <c r="E75" s="2"/>
      <c r="F75" s="2"/>
      <c r="G75" s="2"/>
      <c r="H75" s="2"/>
      <c r="I75" s="2"/>
      <c r="J75" s="2"/>
      <c r="K75" s="2"/>
      <c r="L75" s="2"/>
      <c r="M75" s="2"/>
      <c r="N75" s="2"/>
      <c r="O75" s="12"/>
    </row>
    <row r="76" spans="1:15" ht="30" x14ac:dyDescent="0.25">
      <c r="A76" s="13" t="s">
        <v>1364</v>
      </c>
      <c r="B76" s="4"/>
      <c r="C76" s="50" t="s">
        <v>119</v>
      </c>
      <c r="D76" s="50" t="s">
        <v>120</v>
      </c>
      <c r="E76" s="2">
        <v>0</v>
      </c>
      <c r="F76" s="2">
        <v>790</v>
      </c>
      <c r="G76" s="2">
        <v>0</v>
      </c>
      <c r="H76" s="2">
        <v>790</v>
      </c>
      <c r="I76" s="10">
        <v>1470.1669999999999</v>
      </c>
      <c r="J76" s="10">
        <v>1161431.6218999999</v>
      </c>
      <c r="K76" s="10">
        <v>290357.90999999997</v>
      </c>
      <c r="L76" s="10">
        <v>290357.90999999997</v>
      </c>
      <c r="M76" s="10">
        <v>290357.90999999997</v>
      </c>
      <c r="N76" s="10">
        <v>290357.90999999997</v>
      </c>
      <c r="O76" s="12">
        <v>790</v>
      </c>
    </row>
    <row r="77" spans="1:15" ht="15" x14ac:dyDescent="0.25">
      <c r="A77" s="13" t="s">
        <v>1365</v>
      </c>
      <c r="B77" s="4"/>
      <c r="C77" s="50" t="s">
        <v>121</v>
      </c>
      <c r="D77" s="50" t="s">
        <v>122</v>
      </c>
      <c r="E77" s="2">
        <v>0</v>
      </c>
      <c r="F77" s="9">
        <v>14825</v>
      </c>
      <c r="G77" s="2">
        <v>0</v>
      </c>
      <c r="H77" s="9">
        <v>14825</v>
      </c>
      <c r="I77" s="2">
        <v>11.538</v>
      </c>
      <c r="J77" s="10">
        <v>171047.00289999999</v>
      </c>
      <c r="K77" s="10">
        <v>42761.75</v>
      </c>
      <c r="L77" s="10">
        <v>42761.75</v>
      </c>
      <c r="M77" s="10">
        <v>42761.75</v>
      </c>
      <c r="N77" s="10">
        <v>42761.75</v>
      </c>
      <c r="O77" s="12">
        <v>14875</v>
      </c>
    </row>
    <row r="78" spans="1:15" ht="30" x14ac:dyDescent="0.25">
      <c r="A78" s="13" t="s">
        <v>1366</v>
      </c>
      <c r="B78" s="4"/>
      <c r="C78" s="50" t="s">
        <v>1200</v>
      </c>
      <c r="D78" s="50" t="s">
        <v>123</v>
      </c>
      <c r="E78" s="2">
        <v>0</v>
      </c>
      <c r="F78" s="9">
        <v>3293</v>
      </c>
      <c r="G78" s="2">
        <v>0</v>
      </c>
      <c r="H78" s="9">
        <v>3293</v>
      </c>
      <c r="I78" s="2">
        <v>721.53700000000003</v>
      </c>
      <c r="J78" s="10">
        <v>2376021.2422000002</v>
      </c>
      <c r="K78" s="10">
        <v>594005.31000000006</v>
      </c>
      <c r="L78" s="10">
        <v>594005.31000000006</v>
      </c>
      <c r="M78" s="10">
        <v>594005.31000000006</v>
      </c>
      <c r="N78" s="10">
        <v>594005.31000000006</v>
      </c>
      <c r="O78" s="12">
        <v>3313</v>
      </c>
    </row>
    <row r="79" spans="1:15" ht="45" x14ac:dyDescent="0.25">
      <c r="A79" s="13" t="s">
        <v>1366</v>
      </c>
      <c r="B79" s="4"/>
      <c r="C79" s="50" t="s">
        <v>1201</v>
      </c>
      <c r="D79" s="50" t="s">
        <v>124</v>
      </c>
      <c r="E79" s="2">
        <v>848</v>
      </c>
      <c r="F79" s="2">
        <v>0</v>
      </c>
      <c r="G79" s="2">
        <v>0</v>
      </c>
      <c r="H79" s="2">
        <v>848</v>
      </c>
      <c r="I79" s="2">
        <v>684.47900000000004</v>
      </c>
      <c r="J79" s="10">
        <v>580438.34459999995</v>
      </c>
      <c r="K79" s="10">
        <v>145109.59</v>
      </c>
      <c r="L79" s="10">
        <v>145109.59</v>
      </c>
      <c r="M79" s="10">
        <v>145109.59</v>
      </c>
      <c r="N79" s="10">
        <v>145109.59</v>
      </c>
      <c r="O79" s="12">
        <v>848</v>
      </c>
    </row>
    <row r="80" spans="1:15" ht="45" x14ac:dyDescent="0.25">
      <c r="A80" s="13" t="s">
        <v>1366</v>
      </c>
      <c r="B80" s="4"/>
      <c r="C80" s="50" t="s">
        <v>1201</v>
      </c>
      <c r="D80" s="50" t="s">
        <v>125</v>
      </c>
      <c r="E80" s="9">
        <v>3986</v>
      </c>
      <c r="F80" s="2">
        <v>5</v>
      </c>
      <c r="G80" s="2">
        <v>0</v>
      </c>
      <c r="H80" s="9">
        <v>3991</v>
      </c>
      <c r="I80" s="2">
        <v>800.822</v>
      </c>
      <c r="J80" s="10">
        <v>3196080.4264000002</v>
      </c>
      <c r="K80" s="10">
        <v>799020.11</v>
      </c>
      <c r="L80" s="10">
        <v>799020.11</v>
      </c>
      <c r="M80" s="10">
        <v>799020.11</v>
      </c>
      <c r="N80" s="10">
        <v>799020.11</v>
      </c>
      <c r="O80" s="12">
        <v>3991</v>
      </c>
    </row>
    <row r="81" spans="1:15" ht="45" x14ac:dyDescent="0.25">
      <c r="A81" s="13" t="s">
        <v>1366</v>
      </c>
      <c r="B81" s="4"/>
      <c r="C81" s="50" t="s">
        <v>1201</v>
      </c>
      <c r="D81" s="50" t="s">
        <v>126</v>
      </c>
      <c r="E81" s="2">
        <v>297</v>
      </c>
      <c r="F81" s="2">
        <v>0</v>
      </c>
      <c r="G81" s="2">
        <v>0</v>
      </c>
      <c r="H81" s="2">
        <v>297</v>
      </c>
      <c r="I81" s="2">
        <v>689.77300000000002</v>
      </c>
      <c r="J81" s="10">
        <v>204862.6256</v>
      </c>
      <c r="K81" s="10">
        <v>51215.66</v>
      </c>
      <c r="L81" s="10">
        <v>51215.66</v>
      </c>
      <c r="M81" s="10">
        <v>51215.66</v>
      </c>
      <c r="N81" s="10">
        <v>51215.66</v>
      </c>
      <c r="O81" s="12">
        <v>297</v>
      </c>
    </row>
    <row r="82" spans="1:15" ht="45" x14ac:dyDescent="0.25">
      <c r="A82" s="13" t="s">
        <v>1366</v>
      </c>
      <c r="B82" s="4"/>
      <c r="C82" s="50" t="s">
        <v>1201</v>
      </c>
      <c r="D82" s="50" t="s">
        <v>127</v>
      </c>
      <c r="E82" s="2">
        <v>459</v>
      </c>
      <c r="F82" s="2">
        <v>0</v>
      </c>
      <c r="G82" s="2">
        <v>0</v>
      </c>
      <c r="H82" s="2">
        <v>459</v>
      </c>
      <c r="I82" s="2">
        <v>342.24</v>
      </c>
      <c r="J82" s="10">
        <v>157087.9718</v>
      </c>
      <c r="K82" s="10">
        <v>39271.99</v>
      </c>
      <c r="L82" s="10">
        <v>39271.99</v>
      </c>
      <c r="M82" s="10">
        <v>39271.99</v>
      </c>
      <c r="N82" s="10">
        <v>39271.99</v>
      </c>
      <c r="O82" s="12">
        <v>459</v>
      </c>
    </row>
    <row r="83" spans="1:15" ht="45" x14ac:dyDescent="0.25">
      <c r="A83" s="13" t="s">
        <v>1366</v>
      </c>
      <c r="B83" s="4"/>
      <c r="C83" s="50" t="s">
        <v>1201</v>
      </c>
      <c r="D83" s="50" t="s">
        <v>128</v>
      </c>
      <c r="E83" s="9">
        <v>2862</v>
      </c>
      <c r="F83" s="2">
        <v>0</v>
      </c>
      <c r="G83" s="2">
        <v>0</v>
      </c>
      <c r="H83" s="9">
        <v>2862</v>
      </c>
      <c r="I83" s="2">
        <v>391.06900000000002</v>
      </c>
      <c r="J83" s="10">
        <v>1119238.5563999999</v>
      </c>
      <c r="K83" s="10">
        <v>279809.64</v>
      </c>
      <c r="L83" s="10">
        <v>279809.64</v>
      </c>
      <c r="M83" s="10">
        <v>279809.64</v>
      </c>
      <c r="N83" s="10">
        <v>279809.64</v>
      </c>
      <c r="O83" s="12">
        <v>2862</v>
      </c>
    </row>
    <row r="84" spans="1:15" ht="45" x14ac:dyDescent="0.25">
      <c r="A84" s="13" t="s">
        <v>1366</v>
      </c>
      <c r="B84" s="4"/>
      <c r="C84" s="50" t="s">
        <v>1201</v>
      </c>
      <c r="D84" s="50" t="s">
        <v>129</v>
      </c>
      <c r="E84" s="2">
        <v>473</v>
      </c>
      <c r="F84" s="2">
        <v>0</v>
      </c>
      <c r="G84" s="2">
        <v>0</v>
      </c>
      <c r="H84" s="2">
        <v>473</v>
      </c>
      <c r="I84" s="2">
        <v>344.887</v>
      </c>
      <c r="J84" s="10">
        <v>163131.35</v>
      </c>
      <c r="K84" s="10">
        <v>40782.839999999997</v>
      </c>
      <c r="L84" s="10">
        <v>40782.839999999997</v>
      </c>
      <c r="M84" s="10">
        <v>40782.839999999997</v>
      </c>
      <c r="N84" s="10">
        <v>40782.839999999997</v>
      </c>
      <c r="O84" s="12">
        <v>473</v>
      </c>
    </row>
    <row r="85" spans="1:15" ht="30" x14ac:dyDescent="0.25">
      <c r="A85" s="13" t="s">
        <v>1366</v>
      </c>
      <c r="B85" s="4"/>
      <c r="C85" s="50" t="s">
        <v>1201</v>
      </c>
      <c r="D85" s="50" t="s">
        <v>130</v>
      </c>
      <c r="E85" s="2">
        <v>306</v>
      </c>
      <c r="F85" s="2">
        <v>0</v>
      </c>
      <c r="G85" s="2">
        <v>0</v>
      </c>
      <c r="H85" s="2">
        <v>306</v>
      </c>
      <c r="I85" s="2">
        <v>122.07299999999999</v>
      </c>
      <c r="J85" s="10">
        <v>37354.2523</v>
      </c>
      <c r="K85" s="10">
        <v>9338.56</v>
      </c>
      <c r="L85" s="10">
        <v>9338.56</v>
      </c>
      <c r="M85" s="10">
        <v>9338.56</v>
      </c>
      <c r="N85" s="10">
        <v>9338.56</v>
      </c>
      <c r="O85" s="12">
        <v>306</v>
      </c>
    </row>
    <row r="86" spans="1:15" ht="45" x14ac:dyDescent="0.25">
      <c r="A86" s="13" t="s">
        <v>1366</v>
      </c>
      <c r="B86" s="4"/>
      <c r="C86" s="50" t="s">
        <v>1202</v>
      </c>
      <c r="D86" s="50" t="s">
        <v>131</v>
      </c>
      <c r="E86" s="9">
        <v>31736</v>
      </c>
      <c r="F86" s="2">
        <v>505</v>
      </c>
      <c r="G86" s="2">
        <v>0</v>
      </c>
      <c r="H86" s="9">
        <v>32241</v>
      </c>
      <c r="I86" s="2">
        <v>510.09</v>
      </c>
      <c r="J86" s="10">
        <v>16445798.148800001</v>
      </c>
      <c r="K86" s="10">
        <v>4111449.54</v>
      </c>
      <c r="L86" s="10">
        <v>4111449.54</v>
      </c>
      <c r="M86" s="10">
        <v>4111449.54</v>
      </c>
      <c r="N86" s="10">
        <v>4111449.54</v>
      </c>
      <c r="O86" s="12">
        <v>32241</v>
      </c>
    </row>
    <row r="87" spans="1:15" ht="45" x14ac:dyDescent="0.25">
      <c r="A87" s="13" t="s">
        <v>1366</v>
      </c>
      <c r="B87" s="4"/>
      <c r="C87" s="50" t="s">
        <v>1202</v>
      </c>
      <c r="D87" s="50" t="s">
        <v>132</v>
      </c>
      <c r="E87" s="9">
        <v>4613</v>
      </c>
      <c r="F87" s="2">
        <v>0</v>
      </c>
      <c r="G87" s="2">
        <v>0</v>
      </c>
      <c r="H87" s="9">
        <v>4613</v>
      </c>
      <c r="I87" s="2">
        <v>671.08900000000006</v>
      </c>
      <c r="J87" s="10">
        <v>3095731.4811999998</v>
      </c>
      <c r="K87" s="10">
        <v>773932.87</v>
      </c>
      <c r="L87" s="10">
        <v>773932.87</v>
      </c>
      <c r="M87" s="10">
        <v>773932.87</v>
      </c>
      <c r="N87" s="10">
        <v>773932.87</v>
      </c>
      <c r="O87" s="12">
        <v>4613</v>
      </c>
    </row>
    <row r="88" spans="1:15" ht="45" x14ac:dyDescent="0.25">
      <c r="A88" s="13" t="s">
        <v>1366</v>
      </c>
      <c r="B88" s="4"/>
      <c r="C88" s="50" t="s">
        <v>1202</v>
      </c>
      <c r="D88" s="50" t="s">
        <v>133</v>
      </c>
      <c r="E88" s="2">
        <v>790</v>
      </c>
      <c r="F88" s="2">
        <v>0</v>
      </c>
      <c r="G88" s="2">
        <v>0</v>
      </c>
      <c r="H88" s="2">
        <v>790</v>
      </c>
      <c r="I88" s="2">
        <v>167.77199999999999</v>
      </c>
      <c r="J88" s="10">
        <v>132539.98860000001</v>
      </c>
      <c r="K88" s="10">
        <v>33135</v>
      </c>
      <c r="L88" s="10">
        <v>33135</v>
      </c>
      <c r="M88" s="10">
        <v>33135</v>
      </c>
      <c r="N88" s="10">
        <v>33135</v>
      </c>
      <c r="O88" s="12">
        <v>790</v>
      </c>
    </row>
    <row r="89" spans="1:15" ht="45" x14ac:dyDescent="0.25">
      <c r="A89" s="13" t="s">
        <v>1366</v>
      </c>
      <c r="B89" s="4"/>
      <c r="C89" s="50" t="s">
        <v>1202</v>
      </c>
      <c r="D89" s="50" t="s">
        <v>134</v>
      </c>
      <c r="E89" s="9">
        <v>12832</v>
      </c>
      <c r="F89" s="2">
        <v>0</v>
      </c>
      <c r="G89" s="2">
        <v>0</v>
      </c>
      <c r="H89" s="9">
        <v>12832</v>
      </c>
      <c r="I89" s="2">
        <v>331.185</v>
      </c>
      <c r="J89" s="10">
        <v>4249759.9530999996</v>
      </c>
      <c r="K89" s="10">
        <v>1062439.99</v>
      </c>
      <c r="L89" s="10">
        <v>1062439.99</v>
      </c>
      <c r="M89" s="10">
        <v>1062439.99</v>
      </c>
      <c r="N89" s="10">
        <v>1062439.99</v>
      </c>
      <c r="O89" s="12">
        <v>12832</v>
      </c>
    </row>
    <row r="90" spans="1:15" ht="45" x14ac:dyDescent="0.25">
      <c r="A90" s="13" t="s">
        <v>1366</v>
      </c>
      <c r="B90" s="4"/>
      <c r="C90" s="50" t="s">
        <v>1202</v>
      </c>
      <c r="D90" s="50" t="s">
        <v>135</v>
      </c>
      <c r="E90" s="9">
        <v>2219</v>
      </c>
      <c r="F90" s="2">
        <v>0</v>
      </c>
      <c r="G90" s="2">
        <v>0</v>
      </c>
      <c r="H90" s="9">
        <v>2219</v>
      </c>
      <c r="I90" s="2">
        <v>327.60300000000001</v>
      </c>
      <c r="J90" s="10">
        <v>726951.76710000006</v>
      </c>
      <c r="K90" s="10">
        <v>181737.94</v>
      </c>
      <c r="L90" s="10">
        <v>181737.94</v>
      </c>
      <c r="M90" s="10">
        <v>181737.94</v>
      </c>
      <c r="N90" s="10">
        <v>181737.94</v>
      </c>
      <c r="O90" s="12">
        <v>2219</v>
      </c>
    </row>
    <row r="91" spans="1:15" ht="45" x14ac:dyDescent="0.25">
      <c r="A91" s="13" t="s">
        <v>1366</v>
      </c>
      <c r="B91" s="4"/>
      <c r="C91" s="50" t="s">
        <v>1203</v>
      </c>
      <c r="D91" s="50" t="s">
        <v>136</v>
      </c>
      <c r="E91" s="2">
        <v>972</v>
      </c>
      <c r="F91" s="9">
        <v>2625</v>
      </c>
      <c r="G91" s="2">
        <v>0</v>
      </c>
      <c r="H91" s="9">
        <v>3597</v>
      </c>
      <c r="I91" s="2">
        <v>777.90200000000004</v>
      </c>
      <c r="J91" s="10">
        <v>2798114.1414999999</v>
      </c>
      <c r="K91" s="10">
        <v>699528.54</v>
      </c>
      <c r="L91" s="10">
        <v>699528.54</v>
      </c>
      <c r="M91" s="10">
        <v>699528.54</v>
      </c>
      <c r="N91" s="10">
        <v>699528.54</v>
      </c>
      <c r="O91" s="12">
        <v>3597</v>
      </c>
    </row>
    <row r="92" spans="1:15" ht="45" x14ac:dyDescent="0.25">
      <c r="A92" s="13" t="s">
        <v>1366</v>
      </c>
      <c r="B92" s="4"/>
      <c r="C92" s="50" t="s">
        <v>1203</v>
      </c>
      <c r="D92" s="50" t="s">
        <v>137</v>
      </c>
      <c r="E92" s="2">
        <v>0</v>
      </c>
      <c r="F92" s="9">
        <v>1053</v>
      </c>
      <c r="G92" s="2">
        <v>0</v>
      </c>
      <c r="H92" s="9">
        <v>1053</v>
      </c>
      <c r="I92" s="2">
        <v>388.95100000000002</v>
      </c>
      <c r="J92" s="10">
        <v>409565.49780000001</v>
      </c>
      <c r="K92" s="10">
        <v>102391.37</v>
      </c>
      <c r="L92" s="10">
        <v>102391.37</v>
      </c>
      <c r="M92" s="10">
        <v>102391.37</v>
      </c>
      <c r="N92" s="10">
        <v>102391.37</v>
      </c>
      <c r="O92" s="12">
        <v>1053</v>
      </c>
    </row>
    <row r="93" spans="1:15" ht="30" x14ac:dyDescent="0.25">
      <c r="A93" s="13" t="s">
        <v>1360</v>
      </c>
      <c r="B93" s="4"/>
      <c r="C93" s="50" t="s">
        <v>138</v>
      </c>
      <c r="D93" s="50" t="s">
        <v>139</v>
      </c>
      <c r="E93" s="2">
        <v>0</v>
      </c>
      <c r="F93" s="9">
        <v>2458</v>
      </c>
      <c r="G93" s="2">
        <v>0</v>
      </c>
      <c r="H93" s="9">
        <v>2458</v>
      </c>
      <c r="I93" s="10">
        <v>3738.5140000000001</v>
      </c>
      <c r="J93" s="10">
        <v>9189268.4423999991</v>
      </c>
      <c r="K93" s="10">
        <v>2297317.11</v>
      </c>
      <c r="L93" s="10">
        <v>2297317.11</v>
      </c>
      <c r="M93" s="10">
        <v>2297317.11</v>
      </c>
      <c r="N93" s="10">
        <v>2297317.11</v>
      </c>
      <c r="O93" s="12">
        <v>2458</v>
      </c>
    </row>
    <row r="94" spans="1:15" ht="15" x14ac:dyDescent="0.25">
      <c r="A94" s="13" t="s">
        <v>1358</v>
      </c>
      <c r="B94" s="4"/>
      <c r="C94" s="50" t="s">
        <v>140</v>
      </c>
      <c r="D94" s="50" t="s">
        <v>141</v>
      </c>
      <c r="E94" s="2">
        <v>0</v>
      </c>
      <c r="F94" s="9">
        <v>182574</v>
      </c>
      <c r="G94" s="9">
        <v>4000</v>
      </c>
      <c r="H94" s="9">
        <v>186574</v>
      </c>
      <c r="I94" s="2">
        <v>9.2460000000000004</v>
      </c>
      <c r="J94" s="10">
        <v>1725018.9672999999</v>
      </c>
      <c r="K94" s="10">
        <v>431254.74</v>
      </c>
      <c r="L94" s="10">
        <v>431254.74</v>
      </c>
      <c r="M94" s="10">
        <v>431254.74</v>
      </c>
      <c r="N94" s="10">
        <v>431254.74</v>
      </c>
      <c r="O94" s="12">
        <v>191604</v>
      </c>
    </row>
    <row r="95" spans="1:15" ht="15" x14ac:dyDescent="0.25">
      <c r="A95" s="13" t="s">
        <v>1358</v>
      </c>
      <c r="B95" s="4"/>
      <c r="C95" s="50" t="s">
        <v>140</v>
      </c>
      <c r="D95" s="50" t="s">
        <v>142</v>
      </c>
      <c r="E95" s="2">
        <v>0</v>
      </c>
      <c r="F95" s="9">
        <v>254250</v>
      </c>
      <c r="G95" s="9">
        <v>19775</v>
      </c>
      <c r="H95" s="9">
        <v>274025</v>
      </c>
      <c r="I95" s="2">
        <v>1.837</v>
      </c>
      <c r="J95" s="10">
        <v>503471.33899999998</v>
      </c>
      <c r="K95" s="10">
        <v>125867.83</v>
      </c>
      <c r="L95" s="10">
        <v>125867.83</v>
      </c>
      <c r="M95" s="10">
        <v>125867.83</v>
      </c>
      <c r="N95" s="10">
        <v>125867.83</v>
      </c>
      <c r="O95" s="12">
        <v>279675</v>
      </c>
    </row>
    <row r="96" spans="1:15" ht="30" x14ac:dyDescent="0.25">
      <c r="A96" s="13" t="s">
        <v>1366</v>
      </c>
      <c r="B96" s="4"/>
      <c r="C96" s="50" t="s">
        <v>1204</v>
      </c>
      <c r="D96" s="50" t="s">
        <v>143</v>
      </c>
      <c r="E96" s="2">
        <v>0</v>
      </c>
      <c r="F96" s="9">
        <v>1419</v>
      </c>
      <c r="G96" s="2">
        <v>0</v>
      </c>
      <c r="H96" s="9">
        <v>1419</v>
      </c>
      <c r="I96" s="10">
        <v>1242.837</v>
      </c>
      <c r="J96" s="10">
        <v>1763586.1429000001</v>
      </c>
      <c r="K96" s="10">
        <v>440896.54</v>
      </c>
      <c r="L96" s="10">
        <v>440896.54</v>
      </c>
      <c r="M96" s="10">
        <v>440896.54</v>
      </c>
      <c r="N96" s="10">
        <v>440896.54</v>
      </c>
      <c r="O96" s="12">
        <v>1419</v>
      </c>
    </row>
    <row r="97" spans="1:15" ht="30" x14ac:dyDescent="0.25">
      <c r="A97" s="13" t="s">
        <v>1366</v>
      </c>
      <c r="B97" s="4"/>
      <c r="C97" s="50" t="s">
        <v>1204</v>
      </c>
      <c r="D97" s="50" t="s">
        <v>144</v>
      </c>
      <c r="E97" s="2">
        <v>0</v>
      </c>
      <c r="F97" s="2">
        <v>80</v>
      </c>
      <c r="G97" s="2">
        <v>0</v>
      </c>
      <c r="H97" s="2">
        <v>80</v>
      </c>
      <c r="I97" s="2">
        <v>621.41899999999998</v>
      </c>
      <c r="J97" s="10">
        <v>49713.492400000003</v>
      </c>
      <c r="K97" s="10">
        <v>12428.37</v>
      </c>
      <c r="L97" s="10">
        <v>12428.37</v>
      </c>
      <c r="M97" s="10">
        <v>12428.37</v>
      </c>
      <c r="N97" s="10">
        <v>12428.37</v>
      </c>
      <c r="O97" s="12">
        <v>80</v>
      </c>
    </row>
    <row r="98" spans="1:15" ht="30" x14ac:dyDescent="0.25">
      <c r="A98" s="13" t="s">
        <v>1360</v>
      </c>
      <c r="B98" s="4"/>
      <c r="C98" s="50" t="s">
        <v>145</v>
      </c>
      <c r="D98" s="50" t="s">
        <v>146</v>
      </c>
      <c r="E98" s="2">
        <v>0</v>
      </c>
      <c r="F98" s="9">
        <v>2657</v>
      </c>
      <c r="G98" s="2">
        <v>0</v>
      </c>
      <c r="H98" s="9">
        <v>2657</v>
      </c>
      <c r="I98" s="10">
        <v>1871.674</v>
      </c>
      <c r="J98" s="10">
        <v>4973037.1568999998</v>
      </c>
      <c r="K98" s="10">
        <v>1243259.29</v>
      </c>
      <c r="L98" s="10">
        <v>1243259.29</v>
      </c>
      <c r="M98" s="10">
        <v>1243259.29</v>
      </c>
      <c r="N98" s="10">
        <v>1243259.29</v>
      </c>
      <c r="O98" s="12">
        <v>2687</v>
      </c>
    </row>
    <row r="99" spans="1:15" ht="15" x14ac:dyDescent="0.25">
      <c r="A99" s="13"/>
      <c r="B99" s="4"/>
      <c r="C99" s="50" t="s">
        <v>147</v>
      </c>
      <c r="D99" s="50" t="s">
        <v>148</v>
      </c>
      <c r="E99" s="2">
        <v>0</v>
      </c>
      <c r="F99" s="2">
        <v>662</v>
      </c>
      <c r="G99" s="2">
        <v>0</v>
      </c>
      <c r="H99" s="2">
        <v>662</v>
      </c>
      <c r="I99" s="2">
        <v>292.89999999999998</v>
      </c>
      <c r="J99" s="10">
        <v>193899.66070000001</v>
      </c>
      <c r="K99" s="10">
        <v>48474.92</v>
      </c>
      <c r="L99" s="10">
        <v>48474.92</v>
      </c>
      <c r="M99" s="10">
        <v>48474.92</v>
      </c>
      <c r="N99" s="10">
        <v>48474.92</v>
      </c>
      <c r="O99" s="12">
        <v>717</v>
      </c>
    </row>
    <row r="100" spans="1:15" ht="15" x14ac:dyDescent="0.25">
      <c r="A100" s="13" t="s">
        <v>1360</v>
      </c>
      <c r="B100" s="4"/>
      <c r="C100" s="50" t="s">
        <v>147</v>
      </c>
      <c r="D100" s="50" t="s">
        <v>149</v>
      </c>
      <c r="E100" s="2">
        <v>0</v>
      </c>
      <c r="F100" s="9">
        <v>5479</v>
      </c>
      <c r="G100" s="2">
        <v>0</v>
      </c>
      <c r="H100" s="9">
        <v>5479</v>
      </c>
      <c r="I100" s="2">
        <v>459.46100000000001</v>
      </c>
      <c r="J100" s="10">
        <v>2517384.3106999998</v>
      </c>
      <c r="K100" s="10">
        <v>629346.07999999996</v>
      </c>
      <c r="L100" s="10">
        <v>629346.07999999996</v>
      </c>
      <c r="M100" s="10">
        <v>629346.07999999996</v>
      </c>
      <c r="N100" s="10">
        <v>629346.07999999996</v>
      </c>
      <c r="O100" s="12">
        <v>5749</v>
      </c>
    </row>
    <row r="101" spans="1:15" ht="15" x14ac:dyDescent="0.25">
      <c r="A101" s="13" t="s">
        <v>1360</v>
      </c>
      <c r="B101" s="4"/>
      <c r="C101" s="50" t="s">
        <v>147</v>
      </c>
      <c r="D101" s="50" t="s">
        <v>150</v>
      </c>
      <c r="E101" s="2">
        <v>0</v>
      </c>
      <c r="F101" s="9">
        <v>1886</v>
      </c>
      <c r="G101" s="2">
        <v>0</v>
      </c>
      <c r="H101" s="9">
        <v>1886</v>
      </c>
      <c r="I101" s="2">
        <v>952.84900000000005</v>
      </c>
      <c r="J101" s="10">
        <v>1797073.5985999999</v>
      </c>
      <c r="K101" s="10">
        <v>449268.4</v>
      </c>
      <c r="L101" s="10">
        <v>449268.4</v>
      </c>
      <c r="M101" s="10">
        <v>449268.4</v>
      </c>
      <c r="N101" s="10">
        <v>449268.4</v>
      </c>
      <c r="O101" s="12">
        <v>2056</v>
      </c>
    </row>
    <row r="102" spans="1:15" ht="15" x14ac:dyDescent="0.25">
      <c r="A102" s="13" t="s">
        <v>1355</v>
      </c>
      <c r="B102" s="4"/>
      <c r="C102" s="50" t="s">
        <v>1205</v>
      </c>
      <c r="D102" s="50" t="s">
        <v>151</v>
      </c>
      <c r="E102" s="2">
        <v>0</v>
      </c>
      <c r="F102" s="9">
        <v>59616</v>
      </c>
      <c r="G102" s="2">
        <v>0</v>
      </c>
      <c r="H102" s="9">
        <v>59616</v>
      </c>
      <c r="I102" s="2">
        <v>9.8840000000000003</v>
      </c>
      <c r="J102" s="10">
        <v>589253.68909999996</v>
      </c>
      <c r="K102" s="10">
        <v>147313.42000000001</v>
      </c>
      <c r="L102" s="10">
        <v>147313.42000000001</v>
      </c>
      <c r="M102" s="10">
        <v>147313.42000000001</v>
      </c>
      <c r="N102" s="10">
        <v>147313.42000000001</v>
      </c>
      <c r="O102" s="12">
        <v>59616</v>
      </c>
    </row>
    <row r="103" spans="1:15" ht="15" x14ac:dyDescent="0.25">
      <c r="A103" s="13" t="s">
        <v>1355</v>
      </c>
      <c r="B103" s="4"/>
      <c r="C103" s="50" t="s">
        <v>1205</v>
      </c>
      <c r="D103" s="50" t="s">
        <v>152</v>
      </c>
      <c r="E103" s="2">
        <v>0</v>
      </c>
      <c r="F103" s="9">
        <v>27750</v>
      </c>
      <c r="G103" s="2">
        <v>0</v>
      </c>
      <c r="H103" s="9">
        <v>27750</v>
      </c>
      <c r="I103" s="2">
        <v>8.4420000000000002</v>
      </c>
      <c r="J103" s="10">
        <v>234274.5215</v>
      </c>
      <c r="K103" s="10">
        <v>58568.63</v>
      </c>
      <c r="L103" s="10">
        <v>58568.63</v>
      </c>
      <c r="M103" s="10">
        <v>58568.63</v>
      </c>
      <c r="N103" s="10">
        <v>58568.63</v>
      </c>
      <c r="O103" s="12">
        <v>27770</v>
      </c>
    </row>
    <row r="104" spans="1:15" ht="15" x14ac:dyDescent="0.25">
      <c r="A104" s="13" t="s">
        <v>1360</v>
      </c>
      <c r="B104" s="4"/>
      <c r="C104" s="50" t="s">
        <v>153</v>
      </c>
      <c r="D104" s="50" t="s">
        <v>154</v>
      </c>
      <c r="E104" s="2">
        <v>0</v>
      </c>
      <c r="F104" s="9">
        <v>3019</v>
      </c>
      <c r="G104" s="2">
        <v>0</v>
      </c>
      <c r="H104" s="9">
        <v>3019</v>
      </c>
      <c r="I104" s="2">
        <v>121.34399999999999</v>
      </c>
      <c r="J104" s="10">
        <v>366337.59820000001</v>
      </c>
      <c r="K104" s="10">
        <v>91584.4</v>
      </c>
      <c r="L104" s="10">
        <v>91584.4</v>
      </c>
      <c r="M104" s="10">
        <v>91584.4</v>
      </c>
      <c r="N104" s="10">
        <v>91584.4</v>
      </c>
      <c r="O104" s="12">
        <v>3019</v>
      </c>
    </row>
    <row r="105" spans="1:15" ht="15" x14ac:dyDescent="0.25">
      <c r="A105" s="13" t="s">
        <v>1360</v>
      </c>
      <c r="B105" s="4"/>
      <c r="C105" s="50" t="s">
        <v>153</v>
      </c>
      <c r="D105" s="50" t="s">
        <v>155</v>
      </c>
      <c r="E105" s="2">
        <v>0</v>
      </c>
      <c r="F105" s="9">
        <v>15160</v>
      </c>
      <c r="G105" s="2">
        <v>0</v>
      </c>
      <c r="H105" s="9">
        <v>15160</v>
      </c>
      <c r="I105" s="2">
        <v>137.28200000000001</v>
      </c>
      <c r="J105" s="10">
        <v>2081194.8835</v>
      </c>
      <c r="K105" s="10">
        <v>520298.72</v>
      </c>
      <c r="L105" s="10">
        <v>520298.72</v>
      </c>
      <c r="M105" s="10">
        <v>520298.72</v>
      </c>
      <c r="N105" s="10">
        <v>520298.72</v>
      </c>
      <c r="O105" s="12">
        <v>15160</v>
      </c>
    </row>
    <row r="106" spans="1:15" ht="105" customHeight="1" x14ac:dyDescent="0.25">
      <c r="A106" s="13" t="s">
        <v>1350</v>
      </c>
      <c r="B106" s="4"/>
      <c r="C106" s="50" t="s">
        <v>1206</v>
      </c>
      <c r="D106" s="50" t="s">
        <v>156</v>
      </c>
      <c r="E106" s="2">
        <v>0</v>
      </c>
      <c r="F106" s="9">
        <v>37860</v>
      </c>
      <c r="G106" s="2">
        <v>0</v>
      </c>
      <c r="H106" s="9">
        <v>37860</v>
      </c>
      <c r="I106" s="2">
        <v>172.309</v>
      </c>
      <c r="J106" s="10">
        <v>6523633.1721999999</v>
      </c>
      <c r="K106" s="10">
        <v>1630908.29</v>
      </c>
      <c r="L106" s="10">
        <v>1630908.29</v>
      </c>
      <c r="M106" s="10">
        <v>1630908.29</v>
      </c>
      <c r="N106" s="10">
        <v>1630908.29</v>
      </c>
      <c r="O106" s="12">
        <v>37860</v>
      </c>
    </row>
    <row r="107" spans="1:15" ht="105" customHeight="1" x14ac:dyDescent="0.25">
      <c r="A107" s="13" t="s">
        <v>1350</v>
      </c>
      <c r="B107" s="4"/>
      <c r="C107" s="50" t="s">
        <v>1206</v>
      </c>
      <c r="D107" s="50" t="s">
        <v>157</v>
      </c>
      <c r="E107" s="9">
        <v>88827</v>
      </c>
      <c r="F107" s="2">
        <v>0</v>
      </c>
      <c r="G107" s="2">
        <v>0</v>
      </c>
      <c r="H107" s="9">
        <v>88827</v>
      </c>
      <c r="I107" s="2">
        <v>172.309</v>
      </c>
      <c r="J107" s="10">
        <v>15305725.403899999</v>
      </c>
      <c r="K107" s="10">
        <v>3826431.35</v>
      </c>
      <c r="L107" s="10">
        <v>3826431.35</v>
      </c>
      <c r="M107" s="10">
        <v>3826431.35</v>
      </c>
      <c r="N107" s="10">
        <v>3826431.35</v>
      </c>
      <c r="O107" s="12">
        <v>88827</v>
      </c>
    </row>
    <row r="108" spans="1:15" ht="30" x14ac:dyDescent="0.25">
      <c r="A108" s="13" t="s">
        <v>1361</v>
      </c>
      <c r="B108" s="4"/>
      <c r="C108" s="50" t="s">
        <v>1207</v>
      </c>
      <c r="D108" s="50" t="s">
        <v>158</v>
      </c>
      <c r="E108" s="2">
        <v>0</v>
      </c>
      <c r="F108" s="2">
        <v>37</v>
      </c>
      <c r="G108" s="2">
        <v>0</v>
      </c>
      <c r="H108" s="2">
        <v>37</v>
      </c>
      <c r="I108" s="10">
        <v>2907.0059999999999</v>
      </c>
      <c r="J108" s="10">
        <v>107559.2265</v>
      </c>
      <c r="K108" s="10">
        <v>26889.81</v>
      </c>
      <c r="L108" s="10">
        <v>26889.81</v>
      </c>
      <c r="M108" s="10">
        <v>26889.81</v>
      </c>
      <c r="N108" s="10">
        <v>26889.81</v>
      </c>
      <c r="O108" s="12">
        <v>37</v>
      </c>
    </row>
    <row r="109" spans="1:15" ht="30" x14ac:dyDescent="0.25">
      <c r="A109" s="13" t="s">
        <v>1361</v>
      </c>
      <c r="B109" s="4"/>
      <c r="C109" s="50" t="s">
        <v>1207</v>
      </c>
      <c r="D109" s="50" t="s">
        <v>159</v>
      </c>
      <c r="E109" s="2">
        <v>0</v>
      </c>
      <c r="F109" s="2">
        <v>32</v>
      </c>
      <c r="G109" s="2">
        <v>0</v>
      </c>
      <c r="H109" s="2">
        <v>32</v>
      </c>
      <c r="I109" s="10">
        <v>1661.145</v>
      </c>
      <c r="J109" s="10">
        <v>53156.640700000004</v>
      </c>
      <c r="K109" s="10">
        <v>13289.16</v>
      </c>
      <c r="L109" s="10">
        <v>13289.16</v>
      </c>
      <c r="M109" s="10">
        <v>13289.16</v>
      </c>
      <c r="N109" s="10">
        <v>13289.16</v>
      </c>
      <c r="O109" s="12">
        <v>32</v>
      </c>
    </row>
    <row r="110" spans="1:15" ht="30" x14ac:dyDescent="0.25">
      <c r="A110" s="13" t="s">
        <v>1361</v>
      </c>
      <c r="B110" s="4"/>
      <c r="C110" s="50" t="s">
        <v>1207</v>
      </c>
      <c r="D110" s="50" t="s">
        <v>160</v>
      </c>
      <c r="E110" s="2">
        <v>0</v>
      </c>
      <c r="F110" s="2">
        <v>20</v>
      </c>
      <c r="G110" s="2">
        <v>0</v>
      </c>
      <c r="H110" s="2">
        <v>20</v>
      </c>
      <c r="I110" s="2">
        <v>570.92999999999995</v>
      </c>
      <c r="J110" s="10">
        <v>11418.594999999999</v>
      </c>
      <c r="K110" s="10">
        <v>2854.65</v>
      </c>
      <c r="L110" s="10">
        <v>2854.65</v>
      </c>
      <c r="M110" s="10">
        <v>2854.65</v>
      </c>
      <c r="N110" s="10">
        <v>2854.65</v>
      </c>
      <c r="O110" s="12">
        <v>20</v>
      </c>
    </row>
    <row r="111" spans="1:15" ht="15" x14ac:dyDescent="0.25">
      <c r="A111" s="42"/>
      <c r="B111" s="6" t="s">
        <v>161</v>
      </c>
      <c r="C111" s="49" t="s">
        <v>162</v>
      </c>
      <c r="D111" s="50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2"/>
    </row>
    <row r="112" spans="1:15" ht="15" x14ac:dyDescent="0.25">
      <c r="A112" s="13" t="s">
        <v>1360</v>
      </c>
      <c r="B112" s="4"/>
      <c r="C112" s="50" t="s">
        <v>163</v>
      </c>
      <c r="D112" s="50" t="s">
        <v>164</v>
      </c>
      <c r="E112" s="2">
        <v>0</v>
      </c>
      <c r="F112" s="9">
        <v>7693</v>
      </c>
      <c r="G112" s="9">
        <v>2968</v>
      </c>
      <c r="H112" s="9">
        <v>10661</v>
      </c>
      <c r="I112" s="2">
        <v>282.94099999999997</v>
      </c>
      <c r="J112" s="10">
        <v>3016432.9114000001</v>
      </c>
      <c r="K112" s="10">
        <v>754108.23</v>
      </c>
      <c r="L112" s="10">
        <v>754108.23</v>
      </c>
      <c r="M112" s="10">
        <v>754108.23</v>
      </c>
      <c r="N112" s="10">
        <v>754108.23</v>
      </c>
      <c r="O112" s="12">
        <v>11151</v>
      </c>
    </row>
    <row r="113" spans="1:15" ht="15" x14ac:dyDescent="0.25">
      <c r="A113" s="13" t="s">
        <v>1360</v>
      </c>
      <c r="B113" s="4"/>
      <c r="C113" s="50" t="s">
        <v>163</v>
      </c>
      <c r="D113" s="50" t="s">
        <v>165</v>
      </c>
      <c r="E113" s="2">
        <v>0</v>
      </c>
      <c r="F113" s="9">
        <v>33935</v>
      </c>
      <c r="G113" s="9">
        <v>8580</v>
      </c>
      <c r="H113" s="9">
        <v>42515</v>
      </c>
      <c r="I113" s="2">
        <v>56.561</v>
      </c>
      <c r="J113" s="10">
        <v>2404707.8487</v>
      </c>
      <c r="K113" s="10">
        <v>601176.96</v>
      </c>
      <c r="L113" s="10">
        <v>601176.96</v>
      </c>
      <c r="M113" s="10">
        <v>601176.96</v>
      </c>
      <c r="N113" s="10">
        <v>601176.96</v>
      </c>
      <c r="O113" s="12">
        <v>44725</v>
      </c>
    </row>
    <row r="114" spans="1:15" ht="15" x14ac:dyDescent="0.25">
      <c r="A114" s="13" t="s">
        <v>1361</v>
      </c>
      <c r="B114" s="4"/>
      <c r="C114" s="50" t="s">
        <v>166</v>
      </c>
      <c r="D114" s="50" t="s">
        <v>167</v>
      </c>
      <c r="E114" s="2">
        <v>0</v>
      </c>
      <c r="F114" s="2">
        <v>260</v>
      </c>
      <c r="G114" s="2">
        <v>0</v>
      </c>
      <c r="H114" s="2">
        <v>260</v>
      </c>
      <c r="I114" s="10">
        <v>1396.422</v>
      </c>
      <c r="J114" s="10">
        <v>363069.61810000002</v>
      </c>
      <c r="K114" s="10">
        <v>90767.4</v>
      </c>
      <c r="L114" s="10">
        <v>90767.4</v>
      </c>
      <c r="M114" s="10">
        <v>90767.4</v>
      </c>
      <c r="N114" s="10">
        <v>90767.4</v>
      </c>
      <c r="O114" s="12">
        <v>260</v>
      </c>
    </row>
    <row r="115" spans="1:15" ht="15" x14ac:dyDescent="0.25">
      <c r="A115" s="13"/>
      <c r="B115" s="4"/>
      <c r="C115" s="50" t="s">
        <v>166</v>
      </c>
      <c r="D115" s="50" t="s">
        <v>168</v>
      </c>
      <c r="E115" s="9">
        <v>1230</v>
      </c>
      <c r="F115" s="2">
        <v>100</v>
      </c>
      <c r="G115" s="9">
        <v>1000</v>
      </c>
      <c r="H115" s="9">
        <v>2330</v>
      </c>
      <c r="I115" s="2">
        <v>38.079000000000001</v>
      </c>
      <c r="J115" s="10">
        <v>88724.570500000002</v>
      </c>
      <c r="K115" s="10">
        <v>22181.14</v>
      </c>
      <c r="L115" s="10">
        <v>22181.14</v>
      </c>
      <c r="M115" s="10">
        <v>22181.14</v>
      </c>
      <c r="N115" s="10">
        <v>22181.14</v>
      </c>
      <c r="O115" s="12">
        <v>2330</v>
      </c>
    </row>
    <row r="116" spans="1:15" ht="15" x14ac:dyDescent="0.25">
      <c r="A116" s="13"/>
      <c r="B116" s="4"/>
      <c r="C116" s="50" t="s">
        <v>166</v>
      </c>
      <c r="D116" s="50" t="s">
        <v>169</v>
      </c>
      <c r="E116" s="9">
        <v>157310</v>
      </c>
      <c r="F116" s="2">
        <v>790</v>
      </c>
      <c r="G116" s="9">
        <v>18200</v>
      </c>
      <c r="H116" s="9">
        <v>176300</v>
      </c>
      <c r="I116" s="2">
        <v>16.809999999999999</v>
      </c>
      <c r="J116" s="10">
        <v>2963587.4503000001</v>
      </c>
      <c r="K116" s="10">
        <v>740896.86</v>
      </c>
      <c r="L116" s="10">
        <v>740896.86</v>
      </c>
      <c r="M116" s="10">
        <v>740896.86</v>
      </c>
      <c r="N116" s="10">
        <v>740896.86</v>
      </c>
      <c r="O116" s="12">
        <v>176300</v>
      </c>
    </row>
    <row r="117" spans="1:15" ht="15" x14ac:dyDescent="0.25">
      <c r="A117" s="13"/>
      <c r="B117" s="4"/>
      <c r="C117" s="50" t="s">
        <v>166</v>
      </c>
      <c r="D117" s="50" t="s">
        <v>170</v>
      </c>
      <c r="E117" s="9">
        <v>163100</v>
      </c>
      <c r="F117" s="9">
        <v>1670</v>
      </c>
      <c r="G117" s="9">
        <v>19200</v>
      </c>
      <c r="H117" s="9">
        <v>183970</v>
      </c>
      <c r="I117" s="2">
        <v>8.9469999999999992</v>
      </c>
      <c r="J117" s="10">
        <v>1645944.5068999999</v>
      </c>
      <c r="K117" s="10">
        <v>411486.13</v>
      </c>
      <c r="L117" s="10">
        <v>411486.13</v>
      </c>
      <c r="M117" s="10">
        <v>411486.13</v>
      </c>
      <c r="N117" s="10">
        <v>411486.13</v>
      </c>
      <c r="O117" s="12">
        <v>186470</v>
      </c>
    </row>
    <row r="118" spans="1:15" ht="15" x14ac:dyDescent="0.25">
      <c r="A118" s="42"/>
      <c r="B118" s="6" t="s">
        <v>171</v>
      </c>
      <c r="C118" s="49" t="s">
        <v>172</v>
      </c>
      <c r="D118" s="50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2"/>
    </row>
    <row r="119" spans="1:15" ht="15" x14ac:dyDescent="0.25">
      <c r="A119" s="13" t="s">
        <v>1367</v>
      </c>
      <c r="B119" s="4"/>
      <c r="C119" s="50" t="s">
        <v>173</v>
      </c>
      <c r="D119" s="50" t="s">
        <v>174</v>
      </c>
      <c r="E119" s="2">
        <v>0</v>
      </c>
      <c r="F119" s="9">
        <v>1300</v>
      </c>
      <c r="G119" s="2">
        <v>0</v>
      </c>
      <c r="H119" s="9">
        <v>1300</v>
      </c>
      <c r="I119" s="2">
        <v>212.47499999999999</v>
      </c>
      <c r="J119" s="10">
        <v>276217.55589999998</v>
      </c>
      <c r="K119" s="10">
        <v>69054.39</v>
      </c>
      <c r="L119" s="10">
        <v>69054.39</v>
      </c>
      <c r="M119" s="10">
        <v>69054.39</v>
      </c>
      <c r="N119" s="10">
        <v>69054.39</v>
      </c>
      <c r="O119" s="12">
        <v>1300</v>
      </c>
    </row>
    <row r="120" spans="1:15" ht="30" x14ac:dyDescent="0.25">
      <c r="A120" s="13" t="s">
        <v>1357</v>
      </c>
      <c r="B120" s="4"/>
      <c r="C120" s="50" t="s">
        <v>175</v>
      </c>
      <c r="D120" s="50" t="s">
        <v>176</v>
      </c>
      <c r="E120" s="2">
        <v>0</v>
      </c>
      <c r="F120" s="9">
        <v>7027</v>
      </c>
      <c r="G120" s="2">
        <v>0</v>
      </c>
      <c r="H120" s="9">
        <v>7027</v>
      </c>
      <c r="I120" s="2">
        <v>552.21699999999998</v>
      </c>
      <c r="J120" s="10">
        <v>3880429.736</v>
      </c>
      <c r="K120" s="10">
        <v>970107.43</v>
      </c>
      <c r="L120" s="10">
        <v>970107.43</v>
      </c>
      <c r="M120" s="10">
        <v>970107.43</v>
      </c>
      <c r="N120" s="10">
        <v>970107.43</v>
      </c>
      <c r="O120" s="12">
        <v>7057</v>
      </c>
    </row>
    <row r="121" spans="1:15" ht="30" x14ac:dyDescent="0.25">
      <c r="A121" s="13" t="s">
        <v>1357</v>
      </c>
      <c r="B121" s="4"/>
      <c r="C121" s="50" t="s">
        <v>175</v>
      </c>
      <c r="D121" s="50" t="s">
        <v>177</v>
      </c>
      <c r="E121" s="2">
        <v>0</v>
      </c>
      <c r="F121" s="9">
        <v>6626</v>
      </c>
      <c r="G121" s="2">
        <v>0</v>
      </c>
      <c r="H121" s="9">
        <v>6626</v>
      </c>
      <c r="I121" s="2">
        <v>552.21699999999998</v>
      </c>
      <c r="J121" s="10">
        <v>3658990.6688999999</v>
      </c>
      <c r="K121" s="10">
        <v>914747.67</v>
      </c>
      <c r="L121" s="10">
        <v>914747.67</v>
      </c>
      <c r="M121" s="10">
        <v>914747.67</v>
      </c>
      <c r="N121" s="10">
        <v>914747.67</v>
      </c>
      <c r="O121" s="12">
        <v>6646</v>
      </c>
    </row>
    <row r="122" spans="1:15" ht="30" x14ac:dyDescent="0.25">
      <c r="A122" s="13" t="s">
        <v>1357</v>
      </c>
      <c r="B122" s="4"/>
      <c r="C122" s="50" t="s">
        <v>175</v>
      </c>
      <c r="D122" s="50" t="s">
        <v>178</v>
      </c>
      <c r="E122" s="2">
        <v>0</v>
      </c>
      <c r="F122" s="9">
        <v>2733</v>
      </c>
      <c r="G122" s="2">
        <v>0</v>
      </c>
      <c r="H122" s="9">
        <v>2733</v>
      </c>
      <c r="I122" s="2">
        <v>552.21699999999998</v>
      </c>
      <c r="J122" s="10">
        <v>1509209.4021000001</v>
      </c>
      <c r="K122" s="10">
        <v>377302.35</v>
      </c>
      <c r="L122" s="10">
        <v>377302.35</v>
      </c>
      <c r="M122" s="10">
        <v>377302.35</v>
      </c>
      <c r="N122" s="10">
        <v>377302.35</v>
      </c>
      <c r="O122" s="12">
        <v>2753</v>
      </c>
    </row>
    <row r="123" spans="1:15" ht="30" x14ac:dyDescent="0.25">
      <c r="A123" s="13" t="s">
        <v>1357</v>
      </c>
      <c r="B123" s="4"/>
      <c r="C123" s="50" t="s">
        <v>175</v>
      </c>
      <c r="D123" s="50" t="s">
        <v>179</v>
      </c>
      <c r="E123" s="2">
        <v>0</v>
      </c>
      <c r="F123" s="9">
        <v>5109</v>
      </c>
      <c r="G123" s="2">
        <v>0</v>
      </c>
      <c r="H123" s="9">
        <v>5109</v>
      </c>
      <c r="I123" s="2">
        <v>552.21699999999998</v>
      </c>
      <c r="J123" s="10">
        <v>2821277.2905999999</v>
      </c>
      <c r="K123" s="10">
        <v>705319.32</v>
      </c>
      <c r="L123" s="10">
        <v>705319.32</v>
      </c>
      <c r="M123" s="10">
        <v>705319.32</v>
      </c>
      <c r="N123" s="10">
        <v>705319.32</v>
      </c>
      <c r="O123" s="12">
        <v>5129</v>
      </c>
    </row>
    <row r="124" spans="1:15" ht="30" x14ac:dyDescent="0.25">
      <c r="A124" s="13" t="s">
        <v>1365</v>
      </c>
      <c r="B124" s="4"/>
      <c r="C124" s="50" t="s">
        <v>180</v>
      </c>
      <c r="D124" s="50" t="s">
        <v>181</v>
      </c>
      <c r="E124" s="2">
        <v>0</v>
      </c>
      <c r="F124" s="9">
        <v>25023</v>
      </c>
      <c r="G124" s="2">
        <v>0</v>
      </c>
      <c r="H124" s="9">
        <v>25023</v>
      </c>
      <c r="I124" s="2">
        <v>12.151</v>
      </c>
      <c r="J124" s="10">
        <v>304059.93300000002</v>
      </c>
      <c r="K124" s="10">
        <v>76014.98</v>
      </c>
      <c r="L124" s="10">
        <v>76014.98</v>
      </c>
      <c r="M124" s="10">
        <v>76014.98</v>
      </c>
      <c r="N124" s="10">
        <v>76014.98</v>
      </c>
      <c r="O124" s="12">
        <v>25523</v>
      </c>
    </row>
    <row r="125" spans="1:15" ht="15" x14ac:dyDescent="0.25">
      <c r="A125" s="13" t="s">
        <v>1367</v>
      </c>
      <c r="B125" s="4"/>
      <c r="C125" s="50" t="s">
        <v>182</v>
      </c>
      <c r="D125" s="50" t="s">
        <v>183</v>
      </c>
      <c r="E125" s="2">
        <v>0</v>
      </c>
      <c r="F125" s="9">
        <v>1010</v>
      </c>
      <c r="G125" s="2">
        <v>0</v>
      </c>
      <c r="H125" s="9">
        <v>1010</v>
      </c>
      <c r="I125" s="2">
        <v>40.552</v>
      </c>
      <c r="J125" s="10">
        <v>40957.328300000001</v>
      </c>
      <c r="K125" s="10">
        <v>10239.33</v>
      </c>
      <c r="L125" s="10">
        <v>10239.33</v>
      </c>
      <c r="M125" s="10">
        <v>10239.33</v>
      </c>
      <c r="N125" s="10">
        <v>10239.33</v>
      </c>
      <c r="O125" s="12">
        <v>1015</v>
      </c>
    </row>
    <row r="126" spans="1:15" ht="15" x14ac:dyDescent="0.25">
      <c r="A126" s="13" t="s">
        <v>1367</v>
      </c>
      <c r="B126" s="4"/>
      <c r="C126" s="50" t="s">
        <v>182</v>
      </c>
      <c r="D126" s="50" t="s">
        <v>184</v>
      </c>
      <c r="E126" s="2">
        <v>0</v>
      </c>
      <c r="F126" s="9">
        <v>5819</v>
      </c>
      <c r="G126" s="2">
        <v>0</v>
      </c>
      <c r="H126" s="9">
        <v>5819</v>
      </c>
      <c r="I126" s="2">
        <v>54.994999999999997</v>
      </c>
      <c r="J126" s="10">
        <v>320015.9399</v>
      </c>
      <c r="K126" s="10">
        <v>80003.98</v>
      </c>
      <c r="L126" s="10">
        <v>80003.98</v>
      </c>
      <c r="M126" s="10">
        <v>80003.98</v>
      </c>
      <c r="N126" s="10">
        <v>80003.98</v>
      </c>
      <c r="O126" s="12">
        <v>5819</v>
      </c>
    </row>
    <row r="127" spans="1:15" ht="15" x14ac:dyDescent="0.25">
      <c r="A127" s="13" t="s">
        <v>1367</v>
      </c>
      <c r="B127" s="4"/>
      <c r="C127" s="50" t="s">
        <v>182</v>
      </c>
      <c r="D127" s="50" t="s">
        <v>185</v>
      </c>
      <c r="E127" s="2">
        <v>0</v>
      </c>
      <c r="F127" s="9">
        <v>3389</v>
      </c>
      <c r="G127" s="2">
        <v>0</v>
      </c>
      <c r="H127" s="9">
        <v>3389</v>
      </c>
      <c r="I127" s="2">
        <v>39.649000000000001</v>
      </c>
      <c r="J127" s="10">
        <v>134369.51610000001</v>
      </c>
      <c r="K127" s="10">
        <v>33592.379999999997</v>
      </c>
      <c r="L127" s="10">
        <v>33592.379999999997</v>
      </c>
      <c r="M127" s="10">
        <v>33592.379999999997</v>
      </c>
      <c r="N127" s="10">
        <v>33592.379999999997</v>
      </c>
      <c r="O127" s="12">
        <v>3389</v>
      </c>
    </row>
    <row r="128" spans="1:15" ht="15" x14ac:dyDescent="0.25">
      <c r="A128" s="13" t="s">
        <v>1367</v>
      </c>
      <c r="B128" s="4"/>
      <c r="C128" s="50" t="s">
        <v>182</v>
      </c>
      <c r="D128" s="50" t="s">
        <v>186</v>
      </c>
      <c r="E128" s="2">
        <v>0</v>
      </c>
      <c r="F128" s="9">
        <v>14944</v>
      </c>
      <c r="G128" s="2">
        <v>0</v>
      </c>
      <c r="H128" s="9">
        <v>14944</v>
      </c>
      <c r="I128" s="2">
        <v>47.241</v>
      </c>
      <c r="J128" s="10">
        <v>705967.96479999996</v>
      </c>
      <c r="K128" s="10">
        <v>176491.99</v>
      </c>
      <c r="L128" s="10">
        <v>176491.99</v>
      </c>
      <c r="M128" s="10">
        <v>176491.99</v>
      </c>
      <c r="N128" s="10">
        <v>176491.99</v>
      </c>
      <c r="O128" s="12">
        <v>14953</v>
      </c>
    </row>
    <row r="129" spans="1:15" ht="30" x14ac:dyDescent="0.25">
      <c r="A129" s="13" t="s">
        <v>1367</v>
      </c>
      <c r="B129" s="4"/>
      <c r="C129" s="50" t="s">
        <v>187</v>
      </c>
      <c r="D129" s="50" t="s">
        <v>188</v>
      </c>
      <c r="E129" s="2">
        <v>0</v>
      </c>
      <c r="F129" s="9">
        <v>2616</v>
      </c>
      <c r="G129" s="2">
        <v>0</v>
      </c>
      <c r="H129" s="9">
        <v>2616</v>
      </c>
      <c r="I129" s="2">
        <v>183.10599999999999</v>
      </c>
      <c r="J129" s="10">
        <v>479005.20679999999</v>
      </c>
      <c r="K129" s="10">
        <v>119751.3</v>
      </c>
      <c r="L129" s="10">
        <v>119751.3</v>
      </c>
      <c r="M129" s="10">
        <v>119751.3</v>
      </c>
      <c r="N129" s="10">
        <v>119751.3</v>
      </c>
      <c r="O129" s="12">
        <v>2668</v>
      </c>
    </row>
    <row r="130" spans="1:15" ht="30" x14ac:dyDescent="0.25">
      <c r="A130" s="13" t="s">
        <v>1367</v>
      </c>
      <c r="B130" s="4"/>
      <c r="C130" s="50" t="s">
        <v>187</v>
      </c>
      <c r="D130" s="50" t="s">
        <v>189</v>
      </c>
      <c r="E130" s="2">
        <v>0</v>
      </c>
      <c r="F130" s="9">
        <v>2296</v>
      </c>
      <c r="G130" s="2">
        <v>0</v>
      </c>
      <c r="H130" s="9">
        <v>2296</v>
      </c>
      <c r="I130" s="2">
        <v>212.06100000000001</v>
      </c>
      <c r="J130" s="10">
        <v>486891.75219999999</v>
      </c>
      <c r="K130" s="10">
        <v>121722.94</v>
      </c>
      <c r="L130" s="10">
        <v>121722.94</v>
      </c>
      <c r="M130" s="10">
        <v>121722.94</v>
      </c>
      <c r="N130" s="10">
        <v>121722.94</v>
      </c>
      <c r="O130" s="12">
        <v>2308</v>
      </c>
    </row>
    <row r="131" spans="1:15" ht="30" x14ac:dyDescent="0.25">
      <c r="A131" s="13" t="s">
        <v>1367</v>
      </c>
      <c r="B131" s="4"/>
      <c r="C131" s="50" t="s">
        <v>187</v>
      </c>
      <c r="D131" s="50" t="s">
        <v>190</v>
      </c>
      <c r="E131" s="2">
        <v>0</v>
      </c>
      <c r="F131" s="9">
        <v>6182</v>
      </c>
      <c r="G131" s="2">
        <v>0</v>
      </c>
      <c r="H131" s="9">
        <v>6182</v>
      </c>
      <c r="I131" s="2">
        <v>212.25399999999999</v>
      </c>
      <c r="J131" s="10">
        <v>1312153.8688000001</v>
      </c>
      <c r="K131" s="10">
        <v>328038.46999999997</v>
      </c>
      <c r="L131" s="10">
        <v>328038.46999999997</v>
      </c>
      <c r="M131" s="10">
        <v>328038.46999999997</v>
      </c>
      <c r="N131" s="10">
        <v>328038.46999999997</v>
      </c>
      <c r="O131" s="12">
        <v>6338</v>
      </c>
    </row>
    <row r="132" spans="1:15" ht="30" x14ac:dyDescent="0.25">
      <c r="A132" s="13" t="s">
        <v>1367</v>
      </c>
      <c r="B132" s="4"/>
      <c r="C132" s="50" t="s">
        <v>187</v>
      </c>
      <c r="D132" s="50" t="s">
        <v>191</v>
      </c>
      <c r="E132" s="2">
        <v>0</v>
      </c>
      <c r="F132" s="9">
        <v>3569</v>
      </c>
      <c r="G132" s="2">
        <v>0</v>
      </c>
      <c r="H132" s="9">
        <v>3569</v>
      </c>
      <c r="I132" s="2">
        <v>232.988</v>
      </c>
      <c r="J132" s="10">
        <v>831532.81469999999</v>
      </c>
      <c r="K132" s="10">
        <v>207883.2</v>
      </c>
      <c r="L132" s="10">
        <v>207883.2</v>
      </c>
      <c r="M132" s="10">
        <v>207883.2</v>
      </c>
      <c r="N132" s="10">
        <v>207883.2</v>
      </c>
      <c r="O132" s="12">
        <v>3629</v>
      </c>
    </row>
    <row r="133" spans="1:15" ht="30" x14ac:dyDescent="0.25">
      <c r="A133" s="13" t="s">
        <v>1367</v>
      </c>
      <c r="B133" s="4"/>
      <c r="C133" s="50" t="s">
        <v>187</v>
      </c>
      <c r="D133" s="50" t="s">
        <v>192</v>
      </c>
      <c r="E133" s="2">
        <v>0</v>
      </c>
      <c r="F133" s="9">
        <v>12464</v>
      </c>
      <c r="G133" s="2">
        <v>0</v>
      </c>
      <c r="H133" s="9">
        <v>12464</v>
      </c>
      <c r="I133" s="2">
        <v>232.988</v>
      </c>
      <c r="J133" s="10">
        <v>2903957.6919</v>
      </c>
      <c r="K133" s="10">
        <v>725989.42</v>
      </c>
      <c r="L133" s="10">
        <v>725989.42</v>
      </c>
      <c r="M133" s="10">
        <v>725989.42</v>
      </c>
      <c r="N133" s="10">
        <v>725989.42</v>
      </c>
      <c r="O133" s="12">
        <v>12654</v>
      </c>
    </row>
    <row r="134" spans="1:15" ht="30" x14ac:dyDescent="0.25">
      <c r="A134" s="13" t="s">
        <v>1367</v>
      </c>
      <c r="B134" s="4"/>
      <c r="C134" s="50" t="s">
        <v>187</v>
      </c>
      <c r="D134" s="50" t="s">
        <v>193</v>
      </c>
      <c r="E134" s="2">
        <v>0</v>
      </c>
      <c r="F134" s="9">
        <v>2370</v>
      </c>
      <c r="G134" s="2">
        <v>0</v>
      </c>
      <c r="H134" s="9">
        <v>2370</v>
      </c>
      <c r="I134" s="2">
        <v>272.375</v>
      </c>
      <c r="J134" s="10">
        <v>645528.17290000001</v>
      </c>
      <c r="K134" s="10">
        <v>161382.04</v>
      </c>
      <c r="L134" s="10">
        <v>161382.04</v>
      </c>
      <c r="M134" s="10">
        <v>161382.04</v>
      </c>
      <c r="N134" s="10">
        <v>161382.04</v>
      </c>
      <c r="O134" s="12">
        <v>2370</v>
      </c>
    </row>
    <row r="135" spans="1:15" ht="30" x14ac:dyDescent="0.25">
      <c r="A135" s="13" t="s">
        <v>1367</v>
      </c>
      <c r="B135" s="4"/>
      <c r="C135" s="50" t="s">
        <v>187</v>
      </c>
      <c r="D135" s="50" t="s">
        <v>194</v>
      </c>
      <c r="E135" s="2">
        <v>0</v>
      </c>
      <c r="F135" s="9">
        <v>4223</v>
      </c>
      <c r="G135" s="2">
        <v>0</v>
      </c>
      <c r="H135" s="9">
        <v>4223</v>
      </c>
      <c r="I135" s="2">
        <v>284.75</v>
      </c>
      <c r="J135" s="10">
        <v>1202500.0519000001</v>
      </c>
      <c r="K135" s="10">
        <v>300625.01</v>
      </c>
      <c r="L135" s="10">
        <v>300625.01</v>
      </c>
      <c r="M135" s="10">
        <v>300625.01</v>
      </c>
      <c r="N135" s="10">
        <v>300625.01</v>
      </c>
      <c r="O135" s="12">
        <v>4223</v>
      </c>
    </row>
    <row r="136" spans="1:15" ht="45" x14ac:dyDescent="0.25">
      <c r="A136" s="13" t="s">
        <v>1348</v>
      </c>
      <c r="B136" s="4"/>
      <c r="C136" s="50" t="s">
        <v>1208</v>
      </c>
      <c r="D136" s="50" t="s">
        <v>195</v>
      </c>
      <c r="E136" s="2">
        <v>0</v>
      </c>
      <c r="F136" s="9">
        <v>3090</v>
      </c>
      <c r="G136" s="2">
        <v>192</v>
      </c>
      <c r="H136" s="9">
        <v>3282</v>
      </c>
      <c r="I136" s="2">
        <v>140.36199999999999</v>
      </c>
      <c r="J136" s="10">
        <v>460667.52380000002</v>
      </c>
      <c r="K136" s="10">
        <v>115166.88</v>
      </c>
      <c r="L136" s="10">
        <v>115166.88</v>
      </c>
      <c r="M136" s="10">
        <v>115166.88</v>
      </c>
      <c r="N136" s="10">
        <v>115166.88</v>
      </c>
      <c r="O136" s="12">
        <v>3282</v>
      </c>
    </row>
    <row r="137" spans="1:15" ht="15" x14ac:dyDescent="0.25">
      <c r="A137" s="13" t="s">
        <v>1365</v>
      </c>
      <c r="B137" s="4"/>
      <c r="C137" s="50" t="s">
        <v>196</v>
      </c>
      <c r="D137" s="50" t="s">
        <v>197</v>
      </c>
      <c r="E137" s="2">
        <v>0</v>
      </c>
      <c r="F137" s="9">
        <v>43350</v>
      </c>
      <c r="G137" s="9">
        <v>22250</v>
      </c>
      <c r="H137" s="9">
        <v>65600</v>
      </c>
      <c r="I137" s="2">
        <v>0.21199999999999999</v>
      </c>
      <c r="J137" s="10">
        <v>13891.3773</v>
      </c>
      <c r="K137" s="10">
        <v>3472.84</v>
      </c>
      <c r="L137" s="10">
        <v>3472.84</v>
      </c>
      <c r="M137" s="10">
        <v>3472.84</v>
      </c>
      <c r="N137" s="10">
        <v>3472.84</v>
      </c>
      <c r="O137" s="12">
        <v>66430</v>
      </c>
    </row>
    <row r="138" spans="1:15" ht="15" x14ac:dyDescent="0.25">
      <c r="A138" s="13" t="s">
        <v>1365</v>
      </c>
      <c r="B138" s="4"/>
      <c r="C138" s="50" t="s">
        <v>196</v>
      </c>
      <c r="D138" s="50" t="s">
        <v>198</v>
      </c>
      <c r="E138" s="2">
        <v>0</v>
      </c>
      <c r="F138" s="9">
        <v>47852</v>
      </c>
      <c r="G138" s="9">
        <v>59480</v>
      </c>
      <c r="H138" s="9">
        <v>107332</v>
      </c>
      <c r="I138" s="2">
        <v>0.14899999999999999</v>
      </c>
      <c r="J138" s="10">
        <v>16043.643899999999</v>
      </c>
      <c r="K138" s="10">
        <v>4010.91</v>
      </c>
      <c r="L138" s="10">
        <v>4010.91</v>
      </c>
      <c r="M138" s="10">
        <v>4010.91</v>
      </c>
      <c r="N138" s="10">
        <v>4010.91</v>
      </c>
      <c r="O138" s="12">
        <v>107532</v>
      </c>
    </row>
    <row r="139" spans="1:15" ht="45" x14ac:dyDescent="0.25">
      <c r="A139" s="13" t="s">
        <v>1368</v>
      </c>
      <c r="B139" s="4"/>
      <c r="C139" s="50" t="s">
        <v>1209</v>
      </c>
      <c r="D139" s="50" t="s">
        <v>199</v>
      </c>
      <c r="E139" s="2">
        <v>0</v>
      </c>
      <c r="F139" s="9">
        <v>28170</v>
      </c>
      <c r="G139" s="2">
        <v>0</v>
      </c>
      <c r="H139" s="9">
        <v>28170</v>
      </c>
      <c r="I139" s="2">
        <v>45.933</v>
      </c>
      <c r="J139" s="10">
        <v>1293931.9058000001</v>
      </c>
      <c r="K139" s="10">
        <v>323482.98</v>
      </c>
      <c r="L139" s="10">
        <v>323482.98</v>
      </c>
      <c r="M139" s="10">
        <v>323482.98</v>
      </c>
      <c r="N139" s="10">
        <v>323482.98</v>
      </c>
      <c r="O139" s="12">
        <v>28170</v>
      </c>
    </row>
    <row r="140" spans="1:15" ht="45" x14ac:dyDescent="0.25">
      <c r="A140" s="13" t="s">
        <v>1368</v>
      </c>
      <c r="B140" s="4"/>
      <c r="C140" s="50" t="s">
        <v>1209</v>
      </c>
      <c r="D140" s="50" t="s">
        <v>200</v>
      </c>
      <c r="E140" s="2">
        <v>0</v>
      </c>
      <c r="F140" s="9">
        <v>5500</v>
      </c>
      <c r="G140" s="2">
        <v>0</v>
      </c>
      <c r="H140" s="9">
        <v>5500</v>
      </c>
      <c r="I140" s="2">
        <v>45.933</v>
      </c>
      <c r="J140" s="10">
        <v>252631.36249999999</v>
      </c>
      <c r="K140" s="10">
        <v>63157.84</v>
      </c>
      <c r="L140" s="10">
        <v>63157.84</v>
      </c>
      <c r="M140" s="10">
        <v>63157.84</v>
      </c>
      <c r="N140" s="10">
        <v>63157.84</v>
      </c>
      <c r="O140" s="12">
        <v>5500</v>
      </c>
    </row>
    <row r="141" spans="1:15" ht="45" x14ac:dyDescent="0.25">
      <c r="A141" s="13" t="s">
        <v>1368</v>
      </c>
      <c r="B141" s="4"/>
      <c r="C141" s="50" t="s">
        <v>1210</v>
      </c>
      <c r="D141" s="50" t="s">
        <v>199</v>
      </c>
      <c r="E141" s="9">
        <v>1200</v>
      </c>
      <c r="F141" s="9">
        <v>24750</v>
      </c>
      <c r="G141" s="2">
        <v>0</v>
      </c>
      <c r="H141" s="9">
        <v>25950</v>
      </c>
      <c r="I141" s="2">
        <v>51.622</v>
      </c>
      <c r="J141" s="10">
        <v>1339602.2064</v>
      </c>
      <c r="K141" s="10">
        <v>334900.55</v>
      </c>
      <c r="L141" s="10">
        <v>334900.55</v>
      </c>
      <c r="M141" s="10">
        <v>334900.55</v>
      </c>
      <c r="N141" s="10">
        <v>334900.55</v>
      </c>
      <c r="O141" s="12">
        <v>25950</v>
      </c>
    </row>
    <row r="142" spans="1:15" ht="45" x14ac:dyDescent="0.25">
      <c r="A142" s="13" t="s">
        <v>1368</v>
      </c>
      <c r="B142" s="4"/>
      <c r="C142" s="50" t="s">
        <v>1210</v>
      </c>
      <c r="D142" s="50" t="s">
        <v>201</v>
      </c>
      <c r="E142" s="2">
        <v>730</v>
      </c>
      <c r="F142" s="9">
        <v>1800</v>
      </c>
      <c r="G142" s="2">
        <v>0</v>
      </c>
      <c r="H142" s="9">
        <v>2530</v>
      </c>
      <c r="I142" s="2">
        <v>112.824</v>
      </c>
      <c r="J142" s="10">
        <v>285444.32280000002</v>
      </c>
      <c r="K142" s="10">
        <v>71361.08</v>
      </c>
      <c r="L142" s="10">
        <v>71361.08</v>
      </c>
      <c r="M142" s="10">
        <v>71361.08</v>
      </c>
      <c r="N142" s="10">
        <v>71361.08</v>
      </c>
      <c r="O142" s="12">
        <v>2530</v>
      </c>
    </row>
    <row r="143" spans="1:15" ht="45" x14ac:dyDescent="0.25">
      <c r="A143" s="13" t="s">
        <v>1368</v>
      </c>
      <c r="B143" s="4"/>
      <c r="C143" s="50" t="s">
        <v>1210</v>
      </c>
      <c r="D143" s="50" t="s">
        <v>200</v>
      </c>
      <c r="E143" s="9">
        <v>1200</v>
      </c>
      <c r="F143" s="9">
        <v>1960</v>
      </c>
      <c r="G143" s="2">
        <v>0</v>
      </c>
      <c r="H143" s="9">
        <v>3160</v>
      </c>
      <c r="I143" s="2">
        <v>51.622</v>
      </c>
      <c r="J143" s="10">
        <v>163126.89679999999</v>
      </c>
      <c r="K143" s="10">
        <v>40781.72</v>
      </c>
      <c r="L143" s="10">
        <v>40781.72</v>
      </c>
      <c r="M143" s="10">
        <v>40781.72</v>
      </c>
      <c r="N143" s="10">
        <v>40781.72</v>
      </c>
      <c r="O143" s="12">
        <v>3160</v>
      </c>
    </row>
    <row r="144" spans="1:15" ht="45" x14ac:dyDescent="0.25">
      <c r="A144" s="13" t="s">
        <v>1368</v>
      </c>
      <c r="B144" s="4"/>
      <c r="C144" s="50" t="s">
        <v>1210</v>
      </c>
      <c r="D144" s="50" t="s">
        <v>202</v>
      </c>
      <c r="E144" s="2">
        <v>730</v>
      </c>
      <c r="F144" s="2">
        <v>500</v>
      </c>
      <c r="G144" s="2">
        <v>0</v>
      </c>
      <c r="H144" s="9">
        <v>1230</v>
      </c>
      <c r="I144" s="2">
        <v>112.824</v>
      </c>
      <c r="J144" s="10">
        <v>138773.32689999999</v>
      </c>
      <c r="K144" s="10">
        <v>34693.33</v>
      </c>
      <c r="L144" s="10">
        <v>34693.33</v>
      </c>
      <c r="M144" s="10">
        <v>34693.33</v>
      </c>
      <c r="N144" s="10">
        <v>34693.33</v>
      </c>
      <c r="O144" s="12">
        <v>1230</v>
      </c>
    </row>
    <row r="145" spans="1:15" ht="45" x14ac:dyDescent="0.25">
      <c r="A145" s="13" t="s">
        <v>1368</v>
      </c>
      <c r="B145" s="4"/>
      <c r="C145" s="50" t="s">
        <v>1210</v>
      </c>
      <c r="D145" s="50" t="s">
        <v>203</v>
      </c>
      <c r="E145" s="2">
        <v>0</v>
      </c>
      <c r="F145" s="9">
        <v>2192</v>
      </c>
      <c r="G145" s="2">
        <v>0</v>
      </c>
      <c r="H145" s="9">
        <v>2192</v>
      </c>
      <c r="I145" s="2">
        <v>51.622</v>
      </c>
      <c r="J145" s="10">
        <v>113156.37910000001</v>
      </c>
      <c r="K145" s="10">
        <v>28289.09</v>
      </c>
      <c r="L145" s="10">
        <v>28289.09</v>
      </c>
      <c r="M145" s="10">
        <v>28289.09</v>
      </c>
      <c r="N145" s="10">
        <v>28289.09</v>
      </c>
      <c r="O145" s="12">
        <v>2192</v>
      </c>
    </row>
    <row r="146" spans="1:15" ht="45" x14ac:dyDescent="0.25">
      <c r="A146" s="13" t="s">
        <v>1368</v>
      </c>
      <c r="B146" s="4"/>
      <c r="C146" s="50" t="s">
        <v>1211</v>
      </c>
      <c r="D146" s="50" t="s">
        <v>204</v>
      </c>
      <c r="E146" s="2">
        <v>0</v>
      </c>
      <c r="F146" s="9">
        <v>38808</v>
      </c>
      <c r="G146" s="2">
        <v>0</v>
      </c>
      <c r="H146" s="9">
        <v>38808</v>
      </c>
      <c r="I146" s="2">
        <v>38.49</v>
      </c>
      <c r="J146" s="10">
        <v>1493730.6310000001</v>
      </c>
      <c r="K146" s="10">
        <v>373432.66</v>
      </c>
      <c r="L146" s="10">
        <v>373432.66</v>
      </c>
      <c r="M146" s="10">
        <v>373432.66</v>
      </c>
      <c r="N146" s="10">
        <v>373432.66</v>
      </c>
      <c r="O146" s="12">
        <v>38808</v>
      </c>
    </row>
    <row r="147" spans="1:15" ht="45" x14ac:dyDescent="0.25">
      <c r="A147" s="13" t="s">
        <v>1368</v>
      </c>
      <c r="B147" s="4"/>
      <c r="C147" s="50" t="s">
        <v>1211</v>
      </c>
      <c r="D147" s="50" t="s">
        <v>199</v>
      </c>
      <c r="E147" s="2">
        <v>0</v>
      </c>
      <c r="F147" s="9">
        <v>60910</v>
      </c>
      <c r="G147" s="2">
        <v>0</v>
      </c>
      <c r="H147" s="9">
        <v>60910</v>
      </c>
      <c r="I147" s="2">
        <v>38.49</v>
      </c>
      <c r="J147" s="10">
        <v>2344442.7111999998</v>
      </c>
      <c r="K147" s="10">
        <v>586110.68000000005</v>
      </c>
      <c r="L147" s="10">
        <v>586110.68000000005</v>
      </c>
      <c r="M147" s="10">
        <v>586110.68000000005</v>
      </c>
      <c r="N147" s="10">
        <v>586110.68000000005</v>
      </c>
      <c r="O147" s="12">
        <v>60910</v>
      </c>
    </row>
    <row r="148" spans="1:15" ht="45" x14ac:dyDescent="0.25">
      <c r="A148" s="13" t="s">
        <v>1368</v>
      </c>
      <c r="B148" s="4"/>
      <c r="C148" s="50" t="s">
        <v>1211</v>
      </c>
      <c r="D148" s="50" t="s">
        <v>205</v>
      </c>
      <c r="E148" s="2">
        <v>0</v>
      </c>
      <c r="F148" s="9">
        <v>12500</v>
      </c>
      <c r="G148" s="2">
        <v>0</v>
      </c>
      <c r="H148" s="9">
        <v>12500</v>
      </c>
      <c r="I148" s="2">
        <v>38.49</v>
      </c>
      <c r="J148" s="10">
        <v>481128.45</v>
      </c>
      <c r="K148" s="10">
        <v>120282.11</v>
      </c>
      <c r="L148" s="10">
        <v>120282.11</v>
      </c>
      <c r="M148" s="10">
        <v>120282.11</v>
      </c>
      <c r="N148" s="10">
        <v>120282.11</v>
      </c>
      <c r="O148" s="12">
        <v>12500</v>
      </c>
    </row>
    <row r="149" spans="1:15" ht="45" x14ac:dyDescent="0.25">
      <c r="A149" s="13" t="s">
        <v>1368</v>
      </c>
      <c r="B149" s="4"/>
      <c r="C149" s="50" t="s">
        <v>1211</v>
      </c>
      <c r="D149" s="50" t="s">
        <v>200</v>
      </c>
      <c r="E149" s="2">
        <v>0</v>
      </c>
      <c r="F149" s="9">
        <v>22052</v>
      </c>
      <c r="G149" s="2">
        <v>0</v>
      </c>
      <c r="H149" s="9">
        <v>22052</v>
      </c>
      <c r="I149" s="2">
        <v>38.49</v>
      </c>
      <c r="J149" s="10">
        <v>848787.56640000001</v>
      </c>
      <c r="K149" s="10">
        <v>212196.89</v>
      </c>
      <c r="L149" s="10">
        <v>212196.89</v>
      </c>
      <c r="M149" s="10">
        <v>212196.89</v>
      </c>
      <c r="N149" s="10">
        <v>212196.89</v>
      </c>
      <c r="O149" s="12">
        <v>22052</v>
      </c>
    </row>
    <row r="150" spans="1:15" ht="45" x14ac:dyDescent="0.25">
      <c r="A150" s="13" t="s">
        <v>1368</v>
      </c>
      <c r="B150" s="4"/>
      <c r="C150" s="50" t="s">
        <v>1211</v>
      </c>
      <c r="D150" s="50" t="s">
        <v>206</v>
      </c>
      <c r="E150" s="2">
        <v>0</v>
      </c>
      <c r="F150" s="9">
        <v>1384</v>
      </c>
      <c r="G150" s="2">
        <v>0</v>
      </c>
      <c r="H150" s="9">
        <v>1384</v>
      </c>
      <c r="I150" s="2">
        <v>35.920999999999999</v>
      </c>
      <c r="J150" s="10">
        <v>49714.8626</v>
      </c>
      <c r="K150" s="10">
        <v>12428.72</v>
      </c>
      <c r="L150" s="10">
        <v>12428.72</v>
      </c>
      <c r="M150" s="10">
        <v>12428.72</v>
      </c>
      <c r="N150" s="10">
        <v>12428.72</v>
      </c>
      <c r="O150" s="12">
        <v>1384</v>
      </c>
    </row>
    <row r="151" spans="1:15" ht="15" x14ac:dyDescent="0.25">
      <c r="A151" s="13" t="s">
        <v>1367</v>
      </c>
      <c r="B151" s="4"/>
      <c r="C151" s="50" t="s">
        <v>207</v>
      </c>
      <c r="D151" s="50" t="s">
        <v>208</v>
      </c>
      <c r="E151" s="2">
        <v>0</v>
      </c>
      <c r="F151" s="9">
        <v>69420</v>
      </c>
      <c r="G151" s="9">
        <v>6047</v>
      </c>
      <c r="H151" s="9">
        <v>75467</v>
      </c>
      <c r="I151" s="2">
        <v>9.9149999999999991</v>
      </c>
      <c r="J151" s="10">
        <v>748277.52249999996</v>
      </c>
      <c r="K151" s="10">
        <v>187069.38</v>
      </c>
      <c r="L151" s="10">
        <v>187069.38</v>
      </c>
      <c r="M151" s="10">
        <v>187069.38</v>
      </c>
      <c r="N151" s="10">
        <v>187069.38</v>
      </c>
      <c r="O151" s="12">
        <v>76179</v>
      </c>
    </row>
    <row r="152" spans="1:15" ht="15" x14ac:dyDescent="0.25">
      <c r="A152" s="13" t="s">
        <v>1367</v>
      </c>
      <c r="B152" s="4"/>
      <c r="C152" s="50" t="s">
        <v>209</v>
      </c>
      <c r="D152" s="50" t="s">
        <v>181</v>
      </c>
      <c r="E152" s="2">
        <v>0</v>
      </c>
      <c r="F152" s="9">
        <v>21888</v>
      </c>
      <c r="G152" s="2">
        <v>0</v>
      </c>
      <c r="H152" s="9">
        <v>21888</v>
      </c>
      <c r="I152" s="2">
        <v>36.070999999999998</v>
      </c>
      <c r="J152" s="10">
        <v>789513.73710000003</v>
      </c>
      <c r="K152" s="10">
        <v>197378.43</v>
      </c>
      <c r="L152" s="10">
        <v>197378.43</v>
      </c>
      <c r="M152" s="10">
        <v>197378.43</v>
      </c>
      <c r="N152" s="10">
        <v>197378.43</v>
      </c>
      <c r="O152" s="12">
        <v>21948</v>
      </c>
    </row>
    <row r="153" spans="1:15" ht="15" x14ac:dyDescent="0.25">
      <c r="A153" s="13" t="s">
        <v>1367</v>
      </c>
      <c r="B153" s="4"/>
      <c r="C153" s="50" t="s">
        <v>210</v>
      </c>
      <c r="D153" s="50" t="s">
        <v>211</v>
      </c>
      <c r="E153" s="2">
        <v>0</v>
      </c>
      <c r="F153" s="9">
        <v>1540</v>
      </c>
      <c r="G153" s="2">
        <v>0</v>
      </c>
      <c r="H153" s="9">
        <v>1540</v>
      </c>
      <c r="I153" s="2">
        <v>54.335000000000001</v>
      </c>
      <c r="J153" s="10">
        <v>83675.617899999997</v>
      </c>
      <c r="K153" s="10">
        <v>20918.900000000001</v>
      </c>
      <c r="L153" s="10">
        <v>20918.900000000001</v>
      </c>
      <c r="M153" s="10">
        <v>20918.900000000001</v>
      </c>
      <c r="N153" s="10">
        <v>20918.900000000001</v>
      </c>
      <c r="O153" s="12">
        <v>1540</v>
      </c>
    </row>
    <row r="154" spans="1:15" ht="15" x14ac:dyDescent="0.25">
      <c r="A154" s="13" t="s">
        <v>1367</v>
      </c>
      <c r="B154" s="4"/>
      <c r="C154" s="50" t="s">
        <v>210</v>
      </c>
      <c r="D154" s="50" t="s">
        <v>181</v>
      </c>
      <c r="E154" s="2">
        <v>0</v>
      </c>
      <c r="F154" s="9">
        <v>9348</v>
      </c>
      <c r="G154" s="2">
        <v>0</v>
      </c>
      <c r="H154" s="9">
        <v>9348</v>
      </c>
      <c r="I154" s="2">
        <v>83.013000000000005</v>
      </c>
      <c r="J154" s="10">
        <v>776001.44550000003</v>
      </c>
      <c r="K154" s="10">
        <v>194000.36</v>
      </c>
      <c r="L154" s="10">
        <v>194000.36</v>
      </c>
      <c r="M154" s="10">
        <v>194000.36</v>
      </c>
      <c r="N154" s="10">
        <v>194000.36</v>
      </c>
      <c r="O154" s="12">
        <v>9398</v>
      </c>
    </row>
    <row r="155" spans="1:15" ht="15" x14ac:dyDescent="0.25">
      <c r="A155" s="13" t="s">
        <v>1367</v>
      </c>
      <c r="B155" s="4"/>
      <c r="C155" s="50" t="s">
        <v>212</v>
      </c>
      <c r="D155" s="50" t="s">
        <v>213</v>
      </c>
      <c r="E155" s="2">
        <v>0</v>
      </c>
      <c r="F155" s="9">
        <v>7670</v>
      </c>
      <c r="G155" s="2">
        <v>0</v>
      </c>
      <c r="H155" s="9">
        <v>7670</v>
      </c>
      <c r="I155" s="2">
        <v>46.390999999999998</v>
      </c>
      <c r="J155" s="10">
        <v>355817.03490000003</v>
      </c>
      <c r="K155" s="10">
        <v>88954.26</v>
      </c>
      <c r="L155" s="10">
        <v>88954.26</v>
      </c>
      <c r="M155" s="10">
        <v>88954.26</v>
      </c>
      <c r="N155" s="10">
        <v>88954.26</v>
      </c>
      <c r="O155" s="12">
        <v>7900</v>
      </c>
    </row>
    <row r="156" spans="1:15" ht="15" x14ac:dyDescent="0.25">
      <c r="A156" s="13" t="s">
        <v>1367</v>
      </c>
      <c r="B156" s="4"/>
      <c r="C156" s="50" t="s">
        <v>212</v>
      </c>
      <c r="D156" s="50" t="s">
        <v>214</v>
      </c>
      <c r="E156" s="2">
        <v>0</v>
      </c>
      <c r="F156" s="9">
        <v>50283</v>
      </c>
      <c r="G156" s="2">
        <v>0</v>
      </c>
      <c r="H156" s="9">
        <v>50283</v>
      </c>
      <c r="I156" s="2">
        <v>55.470999999999997</v>
      </c>
      <c r="J156" s="10">
        <v>2789271.5891</v>
      </c>
      <c r="K156" s="10">
        <v>697317.9</v>
      </c>
      <c r="L156" s="10">
        <v>697317.9</v>
      </c>
      <c r="M156" s="10">
        <v>697317.9</v>
      </c>
      <c r="N156" s="10">
        <v>697317.9</v>
      </c>
      <c r="O156" s="12">
        <v>50513</v>
      </c>
    </row>
    <row r="157" spans="1:15" ht="15" x14ac:dyDescent="0.25">
      <c r="A157" s="13" t="s">
        <v>1367</v>
      </c>
      <c r="B157" s="4"/>
      <c r="C157" s="50" t="s">
        <v>212</v>
      </c>
      <c r="D157" s="50" t="s">
        <v>215</v>
      </c>
      <c r="E157" s="2">
        <v>0</v>
      </c>
      <c r="F157" s="9">
        <v>1270</v>
      </c>
      <c r="G157" s="2">
        <v>0</v>
      </c>
      <c r="H157" s="9">
        <v>1270</v>
      </c>
      <c r="I157" s="2">
        <v>24.745000000000001</v>
      </c>
      <c r="J157" s="10">
        <v>31425.690999999999</v>
      </c>
      <c r="K157" s="10">
        <v>7856.42</v>
      </c>
      <c r="L157" s="10">
        <v>7856.42</v>
      </c>
      <c r="M157" s="10">
        <v>7856.42</v>
      </c>
      <c r="N157" s="10">
        <v>7856.42</v>
      </c>
      <c r="O157" s="12">
        <v>2245</v>
      </c>
    </row>
    <row r="158" spans="1:15" ht="15" x14ac:dyDescent="0.25">
      <c r="A158" s="13" t="s">
        <v>1367</v>
      </c>
      <c r="B158" s="4"/>
      <c r="C158" s="50" t="s">
        <v>212</v>
      </c>
      <c r="D158" s="50" t="s">
        <v>216</v>
      </c>
      <c r="E158" s="2">
        <v>0</v>
      </c>
      <c r="F158" s="9">
        <v>7589</v>
      </c>
      <c r="G158" s="2">
        <v>0</v>
      </c>
      <c r="H158" s="9">
        <v>7589</v>
      </c>
      <c r="I158" s="2">
        <v>43.540999999999997</v>
      </c>
      <c r="J158" s="10">
        <v>330435.27630000003</v>
      </c>
      <c r="K158" s="10">
        <v>82608.820000000007</v>
      </c>
      <c r="L158" s="10">
        <v>82608.820000000007</v>
      </c>
      <c r="M158" s="10">
        <v>82608.820000000007</v>
      </c>
      <c r="N158" s="10">
        <v>82608.820000000007</v>
      </c>
      <c r="O158" s="12">
        <v>7589</v>
      </c>
    </row>
    <row r="159" spans="1:15" ht="15" x14ac:dyDescent="0.25">
      <c r="A159" s="13" t="s">
        <v>1367</v>
      </c>
      <c r="B159" s="4"/>
      <c r="C159" s="50" t="s">
        <v>212</v>
      </c>
      <c r="D159" s="50" t="s">
        <v>217</v>
      </c>
      <c r="E159" s="2">
        <v>0</v>
      </c>
      <c r="F159" s="9">
        <v>24173</v>
      </c>
      <c r="G159" s="2">
        <v>0</v>
      </c>
      <c r="H159" s="9">
        <v>24173</v>
      </c>
      <c r="I159" s="2">
        <v>39.256</v>
      </c>
      <c r="J159" s="10">
        <v>948943.61800000002</v>
      </c>
      <c r="K159" s="10">
        <v>237235.9</v>
      </c>
      <c r="L159" s="10">
        <v>237235.9</v>
      </c>
      <c r="M159" s="10">
        <v>237235.9</v>
      </c>
      <c r="N159" s="10">
        <v>237235.9</v>
      </c>
      <c r="O159" s="12">
        <v>24403</v>
      </c>
    </row>
    <row r="160" spans="1:15" ht="15" x14ac:dyDescent="0.25">
      <c r="A160" s="13"/>
      <c r="B160" s="4"/>
      <c r="C160" s="50" t="s">
        <v>218</v>
      </c>
      <c r="D160" s="50" t="s">
        <v>219</v>
      </c>
      <c r="E160" s="2">
        <v>0</v>
      </c>
      <c r="F160" s="9">
        <v>12634</v>
      </c>
      <c r="G160" s="2">
        <v>0</v>
      </c>
      <c r="H160" s="9">
        <v>12634</v>
      </c>
      <c r="I160" s="2">
        <v>11.51</v>
      </c>
      <c r="J160" s="10">
        <v>145413.72159999999</v>
      </c>
      <c r="K160" s="10">
        <v>36353.43</v>
      </c>
      <c r="L160" s="10">
        <v>36353.43</v>
      </c>
      <c r="M160" s="10">
        <v>36353.43</v>
      </c>
      <c r="N160" s="10">
        <v>36353.43</v>
      </c>
      <c r="O160" s="12">
        <v>12634</v>
      </c>
    </row>
    <row r="161" spans="1:15" ht="30" x14ac:dyDescent="0.25">
      <c r="A161" s="13" t="s">
        <v>1369</v>
      </c>
      <c r="B161" s="4"/>
      <c r="C161" s="50" t="s">
        <v>220</v>
      </c>
      <c r="D161" s="50" t="s">
        <v>221</v>
      </c>
      <c r="E161" s="2">
        <v>0</v>
      </c>
      <c r="F161" s="9">
        <v>1235</v>
      </c>
      <c r="G161" s="2">
        <v>0</v>
      </c>
      <c r="H161" s="9">
        <v>1235</v>
      </c>
      <c r="I161" s="2">
        <v>26.806000000000001</v>
      </c>
      <c r="J161" s="10">
        <v>33105.623399999997</v>
      </c>
      <c r="K161" s="10">
        <v>8276.41</v>
      </c>
      <c r="L161" s="10">
        <v>8276.41</v>
      </c>
      <c r="M161" s="10">
        <v>8276.41</v>
      </c>
      <c r="N161" s="10">
        <v>8276.41</v>
      </c>
      <c r="O161" s="12">
        <v>1235</v>
      </c>
    </row>
    <row r="162" spans="1:15" ht="30" x14ac:dyDescent="0.25">
      <c r="A162" s="13" t="s">
        <v>1369</v>
      </c>
      <c r="B162" s="4"/>
      <c r="C162" s="50" t="s">
        <v>222</v>
      </c>
      <c r="D162" s="50" t="s">
        <v>223</v>
      </c>
      <c r="E162" s="2">
        <v>0</v>
      </c>
      <c r="F162" s="9">
        <v>4295</v>
      </c>
      <c r="G162" s="2">
        <v>620</v>
      </c>
      <c r="H162" s="9">
        <v>4915</v>
      </c>
      <c r="I162" s="2">
        <v>24.776</v>
      </c>
      <c r="J162" s="10">
        <v>121772.9567</v>
      </c>
      <c r="K162" s="10">
        <v>30443.24</v>
      </c>
      <c r="L162" s="10">
        <v>30443.24</v>
      </c>
      <c r="M162" s="10">
        <v>30443.24</v>
      </c>
      <c r="N162" s="10">
        <v>30443.24</v>
      </c>
      <c r="O162" s="12">
        <v>4915</v>
      </c>
    </row>
    <row r="163" spans="1:15" ht="60" x14ac:dyDescent="0.25">
      <c r="A163" s="13" t="s">
        <v>1369</v>
      </c>
      <c r="B163" s="4"/>
      <c r="C163" s="50" t="s">
        <v>224</v>
      </c>
      <c r="D163" s="50" t="s">
        <v>225</v>
      </c>
      <c r="E163" s="2">
        <v>0</v>
      </c>
      <c r="F163" s="9">
        <v>20636</v>
      </c>
      <c r="G163" s="2">
        <v>0</v>
      </c>
      <c r="H163" s="9">
        <v>20636</v>
      </c>
      <c r="I163" s="2">
        <v>81.262</v>
      </c>
      <c r="J163" s="10">
        <v>1676931.7015</v>
      </c>
      <c r="K163" s="10">
        <v>419232.93</v>
      </c>
      <c r="L163" s="10">
        <v>419232.93</v>
      </c>
      <c r="M163" s="10">
        <v>419232.93</v>
      </c>
      <c r="N163" s="10">
        <v>419232.93</v>
      </c>
      <c r="O163" s="12">
        <v>20766</v>
      </c>
    </row>
    <row r="164" spans="1:15" ht="60" x14ac:dyDescent="0.25">
      <c r="A164" s="13" t="s">
        <v>1369</v>
      </c>
      <c r="B164" s="4"/>
      <c r="C164" s="50" t="s">
        <v>224</v>
      </c>
      <c r="D164" s="50" t="s">
        <v>226</v>
      </c>
      <c r="E164" s="2">
        <v>0</v>
      </c>
      <c r="F164" s="9">
        <v>41002</v>
      </c>
      <c r="G164" s="2">
        <v>0</v>
      </c>
      <c r="H164" s="9">
        <v>41002</v>
      </c>
      <c r="I164" s="2">
        <v>81.262</v>
      </c>
      <c r="J164" s="10">
        <v>3331922.5444</v>
      </c>
      <c r="K164" s="10">
        <v>832980.64</v>
      </c>
      <c r="L164" s="10">
        <v>832980.64</v>
      </c>
      <c r="M164" s="10">
        <v>832980.64</v>
      </c>
      <c r="N164" s="10">
        <v>832980.64</v>
      </c>
      <c r="O164" s="12">
        <v>41432</v>
      </c>
    </row>
    <row r="165" spans="1:15" ht="60" x14ac:dyDescent="0.25">
      <c r="A165" s="13" t="s">
        <v>1369</v>
      </c>
      <c r="B165" s="4"/>
      <c r="C165" s="50" t="s">
        <v>224</v>
      </c>
      <c r="D165" s="50" t="s">
        <v>227</v>
      </c>
      <c r="E165" s="2">
        <v>0</v>
      </c>
      <c r="F165" s="9">
        <v>32196</v>
      </c>
      <c r="G165" s="2">
        <v>0</v>
      </c>
      <c r="H165" s="9">
        <v>32196</v>
      </c>
      <c r="I165" s="2">
        <v>81.262</v>
      </c>
      <c r="J165" s="10">
        <v>2616325.5021000002</v>
      </c>
      <c r="K165" s="10">
        <v>654081.38</v>
      </c>
      <c r="L165" s="10">
        <v>654081.38</v>
      </c>
      <c r="M165" s="10">
        <v>654081.38</v>
      </c>
      <c r="N165" s="10">
        <v>654081.38</v>
      </c>
      <c r="O165" s="12">
        <v>32646</v>
      </c>
    </row>
    <row r="166" spans="1:15" ht="60" x14ac:dyDescent="0.25">
      <c r="A166" s="13" t="s">
        <v>1369</v>
      </c>
      <c r="B166" s="4"/>
      <c r="C166" s="50" t="s">
        <v>224</v>
      </c>
      <c r="D166" s="50" t="s">
        <v>228</v>
      </c>
      <c r="E166" s="2">
        <v>0</v>
      </c>
      <c r="F166" s="9">
        <v>6185</v>
      </c>
      <c r="G166" s="2">
        <v>0</v>
      </c>
      <c r="H166" s="9">
        <v>6185</v>
      </c>
      <c r="I166" s="2">
        <v>81.262</v>
      </c>
      <c r="J166" s="10">
        <v>502608.18829999998</v>
      </c>
      <c r="K166" s="10">
        <v>125652.05</v>
      </c>
      <c r="L166" s="10">
        <v>125652.05</v>
      </c>
      <c r="M166" s="10">
        <v>125652.05</v>
      </c>
      <c r="N166" s="10">
        <v>125652.05</v>
      </c>
      <c r="O166" s="12">
        <v>6275</v>
      </c>
    </row>
    <row r="167" spans="1:15" ht="60" x14ac:dyDescent="0.25">
      <c r="A167" s="13" t="s">
        <v>1369</v>
      </c>
      <c r="B167" s="4"/>
      <c r="C167" s="50" t="s">
        <v>229</v>
      </c>
      <c r="D167" s="50" t="s">
        <v>230</v>
      </c>
      <c r="E167" s="2">
        <v>0</v>
      </c>
      <c r="F167" s="9">
        <v>4670</v>
      </c>
      <c r="G167" s="2">
        <v>700</v>
      </c>
      <c r="H167" s="9">
        <v>5370</v>
      </c>
      <c r="I167" s="2">
        <v>14.157</v>
      </c>
      <c r="J167" s="10">
        <v>76021.4715</v>
      </c>
      <c r="K167" s="10">
        <v>19005.37</v>
      </c>
      <c r="L167" s="10">
        <v>19005.37</v>
      </c>
      <c r="M167" s="10">
        <v>19005.37</v>
      </c>
      <c r="N167" s="10">
        <v>19005.37</v>
      </c>
      <c r="O167" s="12">
        <v>5370</v>
      </c>
    </row>
    <row r="168" spans="1:15" ht="15" x14ac:dyDescent="0.25">
      <c r="A168" s="42"/>
      <c r="B168" s="6" t="s">
        <v>231</v>
      </c>
      <c r="C168" s="49" t="s">
        <v>232</v>
      </c>
      <c r="D168" s="50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2"/>
    </row>
    <row r="169" spans="1:15" ht="30" x14ac:dyDescent="0.25">
      <c r="A169" s="13" t="s">
        <v>1360</v>
      </c>
      <c r="B169" s="4"/>
      <c r="C169" s="50" t="s">
        <v>233</v>
      </c>
      <c r="D169" s="50" t="s">
        <v>234</v>
      </c>
      <c r="E169" s="2">
        <v>0</v>
      </c>
      <c r="F169" s="9">
        <v>1082</v>
      </c>
      <c r="G169" s="2">
        <v>0</v>
      </c>
      <c r="H169" s="9">
        <v>1082</v>
      </c>
      <c r="I169" s="10">
        <v>3123.377</v>
      </c>
      <c r="J169" s="10">
        <v>3379493.81</v>
      </c>
      <c r="K169" s="10">
        <v>844873.45</v>
      </c>
      <c r="L169" s="10">
        <v>844873.45</v>
      </c>
      <c r="M169" s="10">
        <v>844873.45</v>
      </c>
      <c r="N169" s="10">
        <v>844873.45</v>
      </c>
      <c r="O169" s="12">
        <v>1082</v>
      </c>
    </row>
    <row r="170" spans="1:15" ht="15" x14ac:dyDescent="0.25">
      <c r="A170" s="42"/>
      <c r="B170" s="6" t="s">
        <v>235</v>
      </c>
      <c r="C170" s="49" t="s">
        <v>236</v>
      </c>
      <c r="D170" s="50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2"/>
    </row>
    <row r="171" spans="1:15" ht="15" x14ac:dyDescent="0.25">
      <c r="A171" s="42"/>
      <c r="B171" s="6" t="s">
        <v>235</v>
      </c>
      <c r="C171" s="49" t="s">
        <v>237</v>
      </c>
      <c r="D171" s="50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2"/>
    </row>
    <row r="172" spans="1:15" ht="15" x14ac:dyDescent="0.25">
      <c r="A172" s="13" t="s">
        <v>1361</v>
      </c>
      <c r="B172" s="4"/>
      <c r="C172" s="50" t="s">
        <v>238</v>
      </c>
      <c r="D172" s="50" t="s">
        <v>239</v>
      </c>
      <c r="E172" s="2">
        <v>0</v>
      </c>
      <c r="F172" s="9">
        <v>2810</v>
      </c>
      <c r="G172" s="9">
        <v>9170</v>
      </c>
      <c r="H172" s="9">
        <v>11980</v>
      </c>
      <c r="I172" s="2">
        <v>45.213999999999999</v>
      </c>
      <c r="J172" s="10">
        <v>541659.14240000001</v>
      </c>
      <c r="K172" s="10">
        <v>135414.79</v>
      </c>
      <c r="L172" s="10">
        <v>135414.79</v>
      </c>
      <c r="M172" s="10">
        <v>135414.79</v>
      </c>
      <c r="N172" s="10">
        <v>135414.79</v>
      </c>
      <c r="O172" s="12">
        <v>11980</v>
      </c>
    </row>
    <row r="173" spans="1:15" ht="30" x14ac:dyDescent="0.25">
      <c r="A173" s="13" t="s">
        <v>1360</v>
      </c>
      <c r="B173" s="4"/>
      <c r="C173" s="50" t="s">
        <v>238</v>
      </c>
      <c r="D173" s="50" t="s">
        <v>240</v>
      </c>
      <c r="E173" s="2">
        <v>0</v>
      </c>
      <c r="F173" s="9">
        <v>13430</v>
      </c>
      <c r="G173" s="9">
        <v>7055</v>
      </c>
      <c r="H173" s="9">
        <v>20485</v>
      </c>
      <c r="I173" s="2">
        <v>28.876999999999999</v>
      </c>
      <c r="J173" s="10">
        <v>591546.35490000003</v>
      </c>
      <c r="K173" s="10">
        <v>147886.59</v>
      </c>
      <c r="L173" s="10">
        <v>147886.59</v>
      </c>
      <c r="M173" s="10">
        <v>147886.59</v>
      </c>
      <c r="N173" s="10">
        <v>147886.59</v>
      </c>
      <c r="O173" s="12">
        <v>20485</v>
      </c>
    </row>
    <row r="174" spans="1:15" ht="15" x14ac:dyDescent="0.25">
      <c r="A174" s="13" t="s">
        <v>1361</v>
      </c>
      <c r="B174" s="4"/>
      <c r="C174" s="50" t="s">
        <v>241</v>
      </c>
      <c r="D174" s="50" t="s">
        <v>242</v>
      </c>
      <c r="E174" s="2">
        <v>0</v>
      </c>
      <c r="F174" s="9">
        <v>55175</v>
      </c>
      <c r="G174" s="2">
        <v>0</v>
      </c>
      <c r="H174" s="9">
        <v>55175</v>
      </c>
      <c r="I174" s="2">
        <v>1.367</v>
      </c>
      <c r="J174" s="10">
        <v>75429.185200000007</v>
      </c>
      <c r="K174" s="10">
        <v>18857.3</v>
      </c>
      <c r="L174" s="10">
        <v>18857.3</v>
      </c>
      <c r="M174" s="10">
        <v>18857.3</v>
      </c>
      <c r="N174" s="10">
        <v>18857.3</v>
      </c>
      <c r="O174" s="12">
        <v>55535</v>
      </c>
    </row>
    <row r="175" spans="1:15" ht="15" x14ac:dyDescent="0.25">
      <c r="A175" s="13" t="s">
        <v>1348</v>
      </c>
      <c r="B175" s="4"/>
      <c r="C175" s="50" t="s">
        <v>243</v>
      </c>
      <c r="D175" s="50" t="s">
        <v>244</v>
      </c>
      <c r="E175" s="2">
        <v>0</v>
      </c>
      <c r="F175" s="9">
        <v>26086</v>
      </c>
      <c r="G175" s="2">
        <v>0</v>
      </c>
      <c r="H175" s="9">
        <v>26086</v>
      </c>
      <c r="I175" s="2">
        <v>9.2520000000000007</v>
      </c>
      <c r="J175" s="10">
        <v>241347.43979999999</v>
      </c>
      <c r="K175" s="10">
        <v>60336.86</v>
      </c>
      <c r="L175" s="10">
        <v>60336.86</v>
      </c>
      <c r="M175" s="10">
        <v>60336.86</v>
      </c>
      <c r="N175" s="10">
        <v>60336.86</v>
      </c>
      <c r="O175" s="12">
        <v>26226</v>
      </c>
    </row>
    <row r="176" spans="1:15" ht="18.75" customHeight="1" x14ac:dyDescent="0.25">
      <c r="A176" s="13" t="s">
        <v>1355</v>
      </c>
      <c r="B176" s="4"/>
      <c r="C176" s="50" t="s">
        <v>245</v>
      </c>
      <c r="D176" s="50" t="s">
        <v>246</v>
      </c>
      <c r="E176" s="2">
        <v>0</v>
      </c>
      <c r="F176" s="9">
        <v>74832</v>
      </c>
      <c r="G176" s="2">
        <v>50</v>
      </c>
      <c r="H176" s="9">
        <v>74882</v>
      </c>
      <c r="I176" s="2">
        <v>3.1019999999999999</v>
      </c>
      <c r="J176" s="10">
        <v>232257.27609999999</v>
      </c>
      <c r="K176" s="10">
        <v>58064.32</v>
      </c>
      <c r="L176" s="10">
        <v>58064.32</v>
      </c>
      <c r="M176" s="10">
        <v>58064.32</v>
      </c>
      <c r="N176" s="10">
        <v>58064.32</v>
      </c>
      <c r="O176" s="12">
        <v>76792</v>
      </c>
    </row>
    <row r="177" spans="1:15" ht="15" x14ac:dyDescent="0.25">
      <c r="A177" s="43"/>
      <c r="B177" s="4"/>
      <c r="C177" s="50" t="s">
        <v>247</v>
      </c>
      <c r="D177" s="50" t="s">
        <v>248</v>
      </c>
      <c r="E177" s="2">
        <v>0</v>
      </c>
      <c r="F177" s="9">
        <v>13783</v>
      </c>
      <c r="G177" s="2">
        <v>0</v>
      </c>
      <c r="H177" s="9">
        <v>13783</v>
      </c>
      <c r="I177" s="2">
        <v>0.32100000000000001</v>
      </c>
      <c r="J177" s="10">
        <v>4420.9290000000001</v>
      </c>
      <c r="K177" s="10">
        <v>1105.23</v>
      </c>
      <c r="L177" s="10">
        <v>1105.23</v>
      </c>
      <c r="M177" s="10">
        <v>1105.23</v>
      </c>
      <c r="N177" s="10">
        <v>1105.23</v>
      </c>
      <c r="O177" s="12">
        <v>13893</v>
      </c>
    </row>
    <row r="178" spans="1:15" ht="30" x14ac:dyDescent="0.25">
      <c r="A178" s="13" t="s">
        <v>1370</v>
      </c>
      <c r="B178" s="4"/>
      <c r="C178" s="50" t="s">
        <v>249</v>
      </c>
      <c r="D178" s="50" t="s">
        <v>250</v>
      </c>
      <c r="E178" s="2">
        <v>0</v>
      </c>
      <c r="F178" s="2">
        <v>872</v>
      </c>
      <c r="G178" s="2">
        <v>0</v>
      </c>
      <c r="H178" s="2">
        <v>872</v>
      </c>
      <c r="I178" s="2">
        <v>412.04199999999997</v>
      </c>
      <c r="J178" s="10">
        <v>359300.74739999999</v>
      </c>
      <c r="K178" s="10">
        <v>89825.19</v>
      </c>
      <c r="L178" s="10">
        <v>89825.19</v>
      </c>
      <c r="M178" s="10">
        <v>89825.19</v>
      </c>
      <c r="N178" s="10">
        <v>89825.19</v>
      </c>
      <c r="O178" s="12">
        <v>907</v>
      </c>
    </row>
    <row r="179" spans="1:15" ht="15" x14ac:dyDescent="0.25">
      <c r="A179" s="13" t="s">
        <v>1361</v>
      </c>
      <c r="B179" s="4"/>
      <c r="C179" s="50" t="s">
        <v>251</v>
      </c>
      <c r="D179" s="50" t="s">
        <v>252</v>
      </c>
      <c r="E179" s="2">
        <v>0</v>
      </c>
      <c r="F179" s="9">
        <v>1794</v>
      </c>
      <c r="G179" s="2">
        <v>0</v>
      </c>
      <c r="H179" s="9">
        <v>1794</v>
      </c>
      <c r="I179" s="2">
        <v>39.518000000000001</v>
      </c>
      <c r="J179" s="10">
        <v>70895.164600000004</v>
      </c>
      <c r="K179" s="10">
        <v>17723.79</v>
      </c>
      <c r="L179" s="10">
        <v>17723.79</v>
      </c>
      <c r="M179" s="10">
        <v>17723.79</v>
      </c>
      <c r="N179" s="10">
        <v>17723.79</v>
      </c>
      <c r="O179" s="12">
        <v>1794</v>
      </c>
    </row>
    <row r="180" spans="1:15" ht="30" x14ac:dyDescent="0.25">
      <c r="A180" s="13" t="s">
        <v>1358</v>
      </c>
      <c r="B180" s="4"/>
      <c r="C180" s="50" t="s">
        <v>253</v>
      </c>
      <c r="D180" s="50" t="s">
        <v>254</v>
      </c>
      <c r="E180" s="2">
        <v>0</v>
      </c>
      <c r="F180" s="9">
        <v>563563</v>
      </c>
      <c r="G180" s="9">
        <v>20500</v>
      </c>
      <c r="H180" s="9">
        <v>584063</v>
      </c>
      <c r="I180" s="2">
        <v>1.9119999999999999</v>
      </c>
      <c r="J180" s="10">
        <v>1116761.9812</v>
      </c>
      <c r="K180" s="10">
        <v>279190.5</v>
      </c>
      <c r="L180" s="10">
        <v>279190.5</v>
      </c>
      <c r="M180" s="10">
        <v>279190.5</v>
      </c>
      <c r="N180" s="10">
        <v>279190.5</v>
      </c>
      <c r="O180" s="12">
        <v>587983</v>
      </c>
    </row>
    <row r="181" spans="1:15" ht="15" x14ac:dyDescent="0.25">
      <c r="A181" s="13" t="s">
        <v>1354</v>
      </c>
      <c r="B181" s="1"/>
      <c r="C181" s="50" t="s">
        <v>255</v>
      </c>
      <c r="D181" s="50" t="s">
        <v>198</v>
      </c>
      <c r="E181" s="2">
        <v>0</v>
      </c>
      <c r="F181" s="9">
        <v>33625</v>
      </c>
      <c r="G181" s="9">
        <v>3900</v>
      </c>
      <c r="H181" s="9">
        <v>37525</v>
      </c>
      <c r="I181" s="2">
        <v>0.77500000000000002</v>
      </c>
      <c r="J181" s="10">
        <v>29097.294000000002</v>
      </c>
      <c r="K181" s="10">
        <v>7274.32</v>
      </c>
      <c r="L181" s="10">
        <v>7274.32</v>
      </c>
      <c r="M181" s="10">
        <v>7274.32</v>
      </c>
      <c r="N181" s="10">
        <v>7274.32</v>
      </c>
      <c r="O181" s="12">
        <v>38105</v>
      </c>
    </row>
    <row r="182" spans="1:15" ht="15" x14ac:dyDescent="0.25">
      <c r="A182" s="13" t="s">
        <v>1365</v>
      </c>
      <c r="B182" s="4"/>
      <c r="C182" s="50" t="s">
        <v>256</v>
      </c>
      <c r="D182" s="50" t="s">
        <v>257</v>
      </c>
      <c r="E182" s="2">
        <v>0</v>
      </c>
      <c r="F182" s="9">
        <v>109170</v>
      </c>
      <c r="G182" s="9">
        <v>7820</v>
      </c>
      <c r="H182" s="9">
        <v>116990</v>
      </c>
      <c r="I182" s="2">
        <v>0.255</v>
      </c>
      <c r="J182" s="10">
        <v>29874.121800000001</v>
      </c>
      <c r="K182" s="10">
        <v>7468.53</v>
      </c>
      <c r="L182" s="10">
        <v>7468.53</v>
      </c>
      <c r="M182" s="10">
        <v>7468.53</v>
      </c>
      <c r="N182" s="10">
        <v>7468.53</v>
      </c>
      <c r="O182" s="12">
        <v>119380</v>
      </c>
    </row>
    <row r="183" spans="1:15" ht="15" x14ac:dyDescent="0.25">
      <c r="A183" s="13" t="s">
        <v>1370</v>
      </c>
      <c r="B183" s="4"/>
      <c r="C183" s="50" t="s">
        <v>258</v>
      </c>
      <c r="D183" s="50" t="s">
        <v>259</v>
      </c>
      <c r="E183" s="2">
        <v>0</v>
      </c>
      <c r="F183" s="9">
        <v>75729</v>
      </c>
      <c r="G183" s="9">
        <v>5118</v>
      </c>
      <c r="H183" s="9">
        <v>80847</v>
      </c>
      <c r="I183" s="2">
        <v>70.441000000000003</v>
      </c>
      <c r="J183" s="10">
        <v>5694938.8378999997</v>
      </c>
      <c r="K183" s="10">
        <v>1423734.71</v>
      </c>
      <c r="L183" s="10">
        <v>1423734.71</v>
      </c>
      <c r="M183" s="10">
        <v>1423734.71</v>
      </c>
      <c r="N183" s="10">
        <v>1423734.71</v>
      </c>
      <c r="O183" s="12">
        <v>84017</v>
      </c>
    </row>
    <row r="184" spans="1:15" ht="15" x14ac:dyDescent="0.25">
      <c r="A184" s="13" t="s">
        <v>1360</v>
      </c>
      <c r="B184" s="4"/>
      <c r="C184" s="50" t="s">
        <v>260</v>
      </c>
      <c r="D184" s="50" t="s">
        <v>261</v>
      </c>
      <c r="E184" s="2">
        <v>0</v>
      </c>
      <c r="F184" s="9">
        <v>223590</v>
      </c>
      <c r="G184" s="9">
        <v>3750550</v>
      </c>
      <c r="H184" s="9">
        <v>3974140</v>
      </c>
      <c r="I184" s="2">
        <v>0.73199999999999998</v>
      </c>
      <c r="J184" s="10">
        <v>2908329.3029</v>
      </c>
      <c r="K184" s="10">
        <v>727082.33</v>
      </c>
      <c r="L184" s="10">
        <v>727082.33</v>
      </c>
      <c r="M184" s="10">
        <v>727082.33</v>
      </c>
      <c r="N184" s="10">
        <v>727082.33</v>
      </c>
      <c r="O184" s="12">
        <v>3991320</v>
      </c>
    </row>
    <row r="185" spans="1:15" ht="15" x14ac:dyDescent="0.25">
      <c r="A185" s="42"/>
      <c r="B185" s="6" t="s">
        <v>262</v>
      </c>
      <c r="C185" s="49" t="s">
        <v>263</v>
      </c>
      <c r="D185" s="50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2"/>
    </row>
    <row r="186" spans="1:15" ht="15" x14ac:dyDescent="0.25">
      <c r="A186" s="13" t="s">
        <v>1349</v>
      </c>
      <c r="B186" s="4"/>
      <c r="C186" s="50" t="s">
        <v>1324</v>
      </c>
      <c r="D186" s="50" t="s">
        <v>264</v>
      </c>
      <c r="E186" s="9">
        <v>3600</v>
      </c>
      <c r="F186" s="2">
        <v>0</v>
      </c>
      <c r="G186" s="2">
        <v>0</v>
      </c>
      <c r="H186" s="9">
        <v>3600</v>
      </c>
      <c r="I186" s="2">
        <v>205.702</v>
      </c>
      <c r="J186" s="10">
        <v>740526.75179999997</v>
      </c>
      <c r="K186" s="10">
        <v>185131.69</v>
      </c>
      <c r="L186" s="10">
        <v>185131.69</v>
      </c>
      <c r="M186" s="10">
        <v>185131.69</v>
      </c>
      <c r="N186" s="10">
        <v>185131.69</v>
      </c>
      <c r="O186" s="12">
        <v>3600</v>
      </c>
    </row>
    <row r="187" spans="1:15" ht="15" x14ac:dyDescent="0.25">
      <c r="A187" s="13" t="s">
        <v>1448</v>
      </c>
      <c r="B187" s="4"/>
      <c r="C187" s="50" t="s">
        <v>265</v>
      </c>
      <c r="D187" s="50" t="s">
        <v>266</v>
      </c>
      <c r="E187" s="2">
        <v>0</v>
      </c>
      <c r="F187" s="9">
        <v>334320</v>
      </c>
      <c r="G187" s="9">
        <v>679650</v>
      </c>
      <c r="H187" s="9">
        <v>1013970</v>
      </c>
      <c r="I187" s="2">
        <v>0.38300000000000001</v>
      </c>
      <c r="J187" s="10">
        <v>388385.2892</v>
      </c>
      <c r="K187" s="10">
        <v>97096.320000000007</v>
      </c>
      <c r="L187" s="10">
        <v>97096.320000000007</v>
      </c>
      <c r="M187" s="10">
        <v>97096.320000000007</v>
      </c>
      <c r="N187" s="10">
        <v>97096.320000000007</v>
      </c>
      <c r="O187" s="12">
        <v>1013970</v>
      </c>
    </row>
    <row r="188" spans="1:15" ht="15" x14ac:dyDescent="0.25">
      <c r="A188" s="13" t="s">
        <v>1350</v>
      </c>
      <c r="B188" s="4"/>
      <c r="C188" s="50" t="s">
        <v>1325</v>
      </c>
      <c r="D188" s="50" t="s">
        <v>267</v>
      </c>
      <c r="E188" s="9">
        <v>21000</v>
      </c>
      <c r="F188" s="2">
        <v>0</v>
      </c>
      <c r="G188" s="2">
        <v>0</v>
      </c>
      <c r="H188" s="9">
        <v>21000</v>
      </c>
      <c r="I188" s="2">
        <v>46.609000000000002</v>
      </c>
      <c r="J188" s="10">
        <v>978783.42870000005</v>
      </c>
      <c r="K188" s="10">
        <v>244695.86</v>
      </c>
      <c r="L188" s="10">
        <v>244695.86</v>
      </c>
      <c r="M188" s="10">
        <v>244695.86</v>
      </c>
      <c r="N188" s="10">
        <v>244695.86</v>
      </c>
      <c r="O188" s="12">
        <v>21000</v>
      </c>
    </row>
    <row r="189" spans="1:15" ht="15" x14ac:dyDescent="0.25">
      <c r="A189" s="13" t="s">
        <v>1448</v>
      </c>
      <c r="B189" s="4"/>
      <c r="C189" s="50" t="s">
        <v>268</v>
      </c>
      <c r="D189" s="50" t="s">
        <v>269</v>
      </c>
      <c r="E189" s="2">
        <v>0</v>
      </c>
      <c r="F189" s="9">
        <v>138460</v>
      </c>
      <c r="G189" s="9">
        <v>13440</v>
      </c>
      <c r="H189" s="9">
        <v>151900</v>
      </c>
      <c r="I189" s="2">
        <v>4.8360000000000003</v>
      </c>
      <c r="J189" s="10">
        <v>734618.36990000005</v>
      </c>
      <c r="K189" s="10">
        <v>183654.59</v>
      </c>
      <c r="L189" s="10">
        <v>183654.59</v>
      </c>
      <c r="M189" s="10">
        <v>183654.59</v>
      </c>
      <c r="N189" s="10">
        <v>183654.59</v>
      </c>
      <c r="O189" s="12">
        <v>152814</v>
      </c>
    </row>
    <row r="190" spans="1:15" ht="15" x14ac:dyDescent="0.25">
      <c r="A190" s="13" t="s">
        <v>1448</v>
      </c>
      <c r="B190" s="4"/>
      <c r="C190" s="50" t="s">
        <v>268</v>
      </c>
      <c r="D190" s="50" t="s">
        <v>270</v>
      </c>
      <c r="E190" s="2">
        <v>0</v>
      </c>
      <c r="F190" s="9">
        <v>5538</v>
      </c>
      <c r="G190" s="2">
        <v>0</v>
      </c>
      <c r="H190" s="9">
        <v>5538</v>
      </c>
      <c r="I190" s="2">
        <v>32.482999999999997</v>
      </c>
      <c r="J190" s="10">
        <v>179891.83480000001</v>
      </c>
      <c r="K190" s="10">
        <v>44972.959999999999</v>
      </c>
      <c r="L190" s="10">
        <v>44972.959999999999</v>
      </c>
      <c r="M190" s="10">
        <v>44972.959999999999</v>
      </c>
      <c r="N190" s="10">
        <v>44972.959999999999</v>
      </c>
      <c r="O190" s="12">
        <v>5588</v>
      </c>
    </row>
    <row r="191" spans="1:15" ht="15" x14ac:dyDescent="0.25">
      <c r="A191" s="13" t="s">
        <v>1448</v>
      </c>
      <c r="B191" s="4"/>
      <c r="C191" s="50" t="s">
        <v>268</v>
      </c>
      <c r="D191" s="50" t="s">
        <v>271</v>
      </c>
      <c r="E191" s="2">
        <v>0</v>
      </c>
      <c r="F191" s="9">
        <v>160332</v>
      </c>
      <c r="G191" s="9">
        <v>9519</v>
      </c>
      <c r="H191" s="9">
        <v>169851</v>
      </c>
      <c r="I191" s="2">
        <v>4.0270000000000001</v>
      </c>
      <c r="J191" s="10">
        <v>683910.36780000001</v>
      </c>
      <c r="K191" s="10">
        <v>170977.59</v>
      </c>
      <c r="L191" s="10">
        <v>170977.59</v>
      </c>
      <c r="M191" s="10">
        <v>170977.59</v>
      </c>
      <c r="N191" s="10">
        <v>170977.59</v>
      </c>
      <c r="O191" s="12">
        <v>171021</v>
      </c>
    </row>
    <row r="192" spans="1:15" ht="15" x14ac:dyDescent="0.25">
      <c r="A192" s="42"/>
      <c r="B192" s="6" t="s">
        <v>272</v>
      </c>
      <c r="C192" s="49" t="s">
        <v>273</v>
      </c>
      <c r="D192" s="50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2"/>
    </row>
    <row r="193" spans="1:15" ht="15" x14ac:dyDescent="0.25">
      <c r="A193" s="13" t="s">
        <v>1355</v>
      </c>
      <c r="B193" s="4"/>
      <c r="C193" s="50" t="s">
        <v>274</v>
      </c>
      <c r="D193" s="50" t="s">
        <v>275</v>
      </c>
      <c r="E193" s="2">
        <v>0</v>
      </c>
      <c r="F193" s="9">
        <v>3280</v>
      </c>
      <c r="G193" s="9">
        <v>7790</v>
      </c>
      <c r="H193" s="9">
        <v>11070</v>
      </c>
      <c r="I193" s="2">
        <v>16.084</v>
      </c>
      <c r="J193" s="10">
        <v>178053.4944</v>
      </c>
      <c r="K193" s="10">
        <v>44513.37</v>
      </c>
      <c r="L193" s="10">
        <v>44513.37</v>
      </c>
      <c r="M193" s="10">
        <v>44513.37</v>
      </c>
      <c r="N193" s="10">
        <v>44513.37</v>
      </c>
      <c r="O193" s="12">
        <v>11310</v>
      </c>
    </row>
    <row r="194" spans="1:15" ht="15" x14ac:dyDescent="0.25">
      <c r="A194" s="13" t="s">
        <v>1355</v>
      </c>
      <c r="B194" s="4"/>
      <c r="C194" s="50" t="s">
        <v>274</v>
      </c>
      <c r="D194" s="50" t="s">
        <v>276</v>
      </c>
      <c r="E194" s="2">
        <v>0</v>
      </c>
      <c r="F194" s="9">
        <v>1220</v>
      </c>
      <c r="G194" s="9">
        <v>7580</v>
      </c>
      <c r="H194" s="9">
        <v>8800</v>
      </c>
      <c r="I194" s="2">
        <v>16.474</v>
      </c>
      <c r="J194" s="10">
        <v>144967.58319999999</v>
      </c>
      <c r="K194" s="10">
        <v>36241.9</v>
      </c>
      <c r="L194" s="10">
        <v>36241.9</v>
      </c>
      <c r="M194" s="10">
        <v>36241.9</v>
      </c>
      <c r="N194" s="10">
        <v>36241.9</v>
      </c>
      <c r="O194" s="12">
        <v>8970</v>
      </c>
    </row>
    <row r="195" spans="1:15" ht="15" x14ac:dyDescent="0.25">
      <c r="A195" s="42"/>
      <c r="B195" s="6" t="s">
        <v>277</v>
      </c>
      <c r="C195" s="49" t="s">
        <v>278</v>
      </c>
      <c r="D195" s="50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2"/>
    </row>
    <row r="196" spans="1:15" ht="15" x14ac:dyDescent="0.25">
      <c r="A196" s="13" t="s">
        <v>1361</v>
      </c>
      <c r="B196" s="4"/>
      <c r="C196" s="50" t="s">
        <v>279</v>
      </c>
      <c r="D196" s="50" t="s">
        <v>280</v>
      </c>
      <c r="E196" s="2">
        <v>0</v>
      </c>
      <c r="F196" s="9">
        <v>11214</v>
      </c>
      <c r="G196" s="2">
        <v>0</v>
      </c>
      <c r="H196" s="9">
        <v>11214</v>
      </c>
      <c r="I196" s="2">
        <v>9.0679999999999996</v>
      </c>
      <c r="J196" s="10">
        <v>101691.4587</v>
      </c>
      <c r="K196" s="10">
        <v>25422.86</v>
      </c>
      <c r="L196" s="10">
        <v>25422.86</v>
      </c>
      <c r="M196" s="10">
        <v>25422.86</v>
      </c>
      <c r="N196" s="10">
        <v>25422.86</v>
      </c>
      <c r="O196" s="12">
        <v>11259</v>
      </c>
    </row>
    <row r="197" spans="1:15" ht="30" customHeight="1" x14ac:dyDescent="0.25">
      <c r="A197" s="13" t="s">
        <v>1360</v>
      </c>
      <c r="B197" s="4"/>
      <c r="C197" s="50" t="s">
        <v>281</v>
      </c>
      <c r="D197" s="50" t="s">
        <v>282</v>
      </c>
      <c r="E197" s="2">
        <v>0</v>
      </c>
      <c r="F197" s="9">
        <v>730483</v>
      </c>
      <c r="G197" s="9">
        <v>16058347</v>
      </c>
      <c r="H197" s="9">
        <v>16788830</v>
      </c>
      <c r="I197" s="2">
        <v>0.42</v>
      </c>
      <c r="J197" s="10">
        <v>7058082.8929000003</v>
      </c>
      <c r="K197" s="10">
        <v>1764520.72</v>
      </c>
      <c r="L197" s="10">
        <v>1764520.72</v>
      </c>
      <c r="M197" s="10">
        <v>1764520.72</v>
      </c>
      <c r="N197" s="10">
        <v>1764520.72</v>
      </c>
      <c r="O197" s="12">
        <v>16810350</v>
      </c>
    </row>
    <row r="198" spans="1:15" ht="15" x14ac:dyDescent="0.25">
      <c r="A198" s="42"/>
      <c r="B198" s="6" t="s">
        <v>283</v>
      </c>
      <c r="C198" s="49" t="s">
        <v>284</v>
      </c>
      <c r="D198" s="50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2"/>
    </row>
    <row r="199" spans="1:15" ht="30" x14ac:dyDescent="0.25">
      <c r="A199" s="13" t="s">
        <v>1349</v>
      </c>
      <c r="B199" s="4"/>
      <c r="C199" s="50" t="s">
        <v>285</v>
      </c>
      <c r="D199" s="50" t="s">
        <v>286</v>
      </c>
      <c r="E199" s="2">
        <v>0</v>
      </c>
      <c r="F199" s="9">
        <v>22307</v>
      </c>
      <c r="G199" s="9">
        <v>1072691</v>
      </c>
      <c r="H199" s="9">
        <v>1094998</v>
      </c>
      <c r="I199" s="2">
        <v>1.974</v>
      </c>
      <c r="J199" s="10">
        <v>2161897.6943000001</v>
      </c>
      <c r="K199" s="10">
        <v>540474.42000000004</v>
      </c>
      <c r="L199" s="10">
        <v>540474.42000000004</v>
      </c>
      <c r="M199" s="10">
        <v>540474.42000000004</v>
      </c>
      <c r="N199" s="10">
        <v>540474.42000000004</v>
      </c>
      <c r="O199" s="12">
        <v>1098128</v>
      </c>
    </row>
    <row r="200" spans="1:15" ht="30" x14ac:dyDescent="0.25">
      <c r="A200" s="13" t="s">
        <v>1349</v>
      </c>
      <c r="B200" s="4"/>
      <c r="C200" s="50" t="s">
        <v>285</v>
      </c>
      <c r="D200" s="50" t="s">
        <v>287</v>
      </c>
      <c r="E200" s="2">
        <v>0</v>
      </c>
      <c r="F200" s="9">
        <v>137998</v>
      </c>
      <c r="G200" s="9">
        <v>1662732</v>
      </c>
      <c r="H200" s="9">
        <v>1800730</v>
      </c>
      <c r="I200" s="2">
        <v>1.974</v>
      </c>
      <c r="J200" s="10">
        <v>3555252.1878</v>
      </c>
      <c r="K200" s="10">
        <v>888813.05</v>
      </c>
      <c r="L200" s="10">
        <v>888813.05</v>
      </c>
      <c r="M200" s="10">
        <v>888813.05</v>
      </c>
      <c r="N200" s="10">
        <v>888813.05</v>
      </c>
      <c r="O200" s="12">
        <v>1818966</v>
      </c>
    </row>
    <row r="201" spans="1:15" ht="30" x14ac:dyDescent="0.25">
      <c r="A201" s="13" t="s">
        <v>1349</v>
      </c>
      <c r="B201" s="4"/>
      <c r="C201" s="50" t="s">
        <v>285</v>
      </c>
      <c r="D201" s="50" t="s">
        <v>288</v>
      </c>
      <c r="E201" s="2">
        <v>0</v>
      </c>
      <c r="F201" s="9">
        <v>105440</v>
      </c>
      <c r="G201" s="9">
        <v>1793182</v>
      </c>
      <c r="H201" s="9">
        <v>1898622</v>
      </c>
      <c r="I201" s="2">
        <v>1.974</v>
      </c>
      <c r="J201" s="10">
        <v>3748524.2203000002</v>
      </c>
      <c r="K201" s="10">
        <v>937131.06</v>
      </c>
      <c r="L201" s="10">
        <v>937131.06</v>
      </c>
      <c r="M201" s="10">
        <v>937131.06</v>
      </c>
      <c r="N201" s="10">
        <v>937131.06</v>
      </c>
      <c r="O201" s="12">
        <v>1907618</v>
      </c>
    </row>
    <row r="202" spans="1:15" ht="15" x14ac:dyDescent="0.25">
      <c r="A202" s="42"/>
      <c r="B202" s="6" t="s">
        <v>289</v>
      </c>
      <c r="C202" s="49" t="s">
        <v>290</v>
      </c>
      <c r="D202" s="50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2"/>
    </row>
    <row r="203" spans="1:15" ht="15" x14ac:dyDescent="0.25">
      <c r="A203" s="42"/>
      <c r="B203" s="6" t="s">
        <v>291</v>
      </c>
      <c r="C203" s="49" t="s">
        <v>292</v>
      </c>
      <c r="D203" s="50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2"/>
    </row>
    <row r="204" spans="1:15" ht="15" x14ac:dyDescent="0.25">
      <c r="A204" s="13" t="s">
        <v>1355</v>
      </c>
      <c r="B204" s="1"/>
      <c r="C204" s="50" t="s">
        <v>293</v>
      </c>
      <c r="D204" s="50" t="s">
        <v>294</v>
      </c>
      <c r="E204" s="2">
        <v>0</v>
      </c>
      <c r="F204" s="2">
        <v>198</v>
      </c>
      <c r="G204" s="2">
        <v>0</v>
      </c>
      <c r="H204" s="2">
        <v>198</v>
      </c>
      <c r="I204" s="2">
        <v>69.858999999999995</v>
      </c>
      <c r="J204" s="10">
        <v>13832.0038</v>
      </c>
      <c r="K204" s="10">
        <v>3458</v>
      </c>
      <c r="L204" s="10">
        <v>3458</v>
      </c>
      <c r="M204" s="10">
        <v>3458</v>
      </c>
      <c r="N204" s="10">
        <v>3458</v>
      </c>
      <c r="O204" s="12">
        <v>198</v>
      </c>
    </row>
    <row r="205" spans="1:15" ht="30" x14ac:dyDescent="0.25">
      <c r="A205" s="13" t="s">
        <v>1355</v>
      </c>
      <c r="B205" s="1"/>
      <c r="C205" s="50" t="s">
        <v>293</v>
      </c>
      <c r="D205" s="50" t="s">
        <v>295</v>
      </c>
      <c r="E205" s="2">
        <v>0</v>
      </c>
      <c r="F205" s="9">
        <v>1001</v>
      </c>
      <c r="G205" s="2">
        <v>0</v>
      </c>
      <c r="H205" s="9">
        <v>1001</v>
      </c>
      <c r="I205" s="2">
        <v>208.16800000000001</v>
      </c>
      <c r="J205" s="10">
        <v>208376.41089999999</v>
      </c>
      <c r="K205" s="10">
        <v>52094.1</v>
      </c>
      <c r="L205" s="10">
        <v>52094.1</v>
      </c>
      <c r="M205" s="10">
        <v>52094.1</v>
      </c>
      <c r="N205" s="10">
        <v>52094.1</v>
      </c>
      <c r="O205" s="12">
        <v>1001</v>
      </c>
    </row>
    <row r="206" spans="1:15" ht="15" x14ac:dyDescent="0.25">
      <c r="A206" s="13" t="s">
        <v>1371</v>
      </c>
      <c r="B206" s="4"/>
      <c r="C206" s="50" t="s">
        <v>296</v>
      </c>
      <c r="D206" s="50" t="s">
        <v>297</v>
      </c>
      <c r="E206" s="2">
        <v>0</v>
      </c>
      <c r="F206" s="9">
        <v>1390</v>
      </c>
      <c r="G206" s="2">
        <v>9</v>
      </c>
      <c r="H206" s="9">
        <v>1399</v>
      </c>
      <c r="I206" s="2">
        <v>94.671999999999997</v>
      </c>
      <c r="J206" s="10">
        <v>132445.78400000001</v>
      </c>
      <c r="K206" s="10">
        <v>33111.449999999997</v>
      </c>
      <c r="L206" s="10">
        <v>33111.449999999997</v>
      </c>
      <c r="M206" s="10">
        <v>33111.449999999997</v>
      </c>
      <c r="N206" s="10">
        <v>33111.449999999997</v>
      </c>
      <c r="O206" s="12">
        <v>1399</v>
      </c>
    </row>
    <row r="207" spans="1:15" ht="15" x14ac:dyDescent="0.25">
      <c r="A207" s="13" t="s">
        <v>1371</v>
      </c>
      <c r="B207" s="4"/>
      <c r="C207" s="50" t="s">
        <v>296</v>
      </c>
      <c r="D207" s="50" t="s">
        <v>298</v>
      </c>
      <c r="E207" s="2">
        <v>0</v>
      </c>
      <c r="F207" s="2">
        <v>803</v>
      </c>
      <c r="G207" s="2">
        <v>0</v>
      </c>
      <c r="H207" s="2">
        <v>803</v>
      </c>
      <c r="I207" s="2">
        <v>88.165999999999997</v>
      </c>
      <c r="J207" s="10">
        <v>70797.618600000002</v>
      </c>
      <c r="K207" s="10">
        <v>17699.400000000001</v>
      </c>
      <c r="L207" s="10">
        <v>17699.400000000001</v>
      </c>
      <c r="M207" s="10">
        <v>17699.400000000001</v>
      </c>
      <c r="N207" s="10">
        <v>17699.400000000001</v>
      </c>
      <c r="O207" s="12">
        <v>803</v>
      </c>
    </row>
    <row r="208" spans="1:15" ht="30" x14ac:dyDescent="0.25">
      <c r="A208" s="13" t="s">
        <v>1371</v>
      </c>
      <c r="B208" s="4"/>
      <c r="C208" s="50" t="s">
        <v>296</v>
      </c>
      <c r="D208" s="50" t="s">
        <v>299</v>
      </c>
      <c r="E208" s="2">
        <v>0</v>
      </c>
      <c r="F208" s="9">
        <v>9510</v>
      </c>
      <c r="G208" s="2">
        <v>92</v>
      </c>
      <c r="H208" s="9">
        <v>9602</v>
      </c>
      <c r="I208" s="2">
        <v>99.037999999999997</v>
      </c>
      <c r="J208" s="10">
        <v>950960.2095</v>
      </c>
      <c r="K208" s="10">
        <v>237740.05</v>
      </c>
      <c r="L208" s="10">
        <v>237740.05</v>
      </c>
      <c r="M208" s="10">
        <v>237740.05</v>
      </c>
      <c r="N208" s="10">
        <v>237740.05</v>
      </c>
      <c r="O208" s="12">
        <v>9602</v>
      </c>
    </row>
    <row r="209" spans="1:15" ht="15" x14ac:dyDescent="0.25">
      <c r="A209" s="13" t="s">
        <v>1371</v>
      </c>
      <c r="B209" s="4"/>
      <c r="C209" s="50" t="s">
        <v>1212</v>
      </c>
      <c r="D209" s="50" t="s">
        <v>300</v>
      </c>
      <c r="E209" s="2">
        <v>0</v>
      </c>
      <c r="F209" s="9">
        <v>44986</v>
      </c>
      <c r="G209" s="9">
        <v>6068</v>
      </c>
      <c r="H209" s="9">
        <v>51054</v>
      </c>
      <c r="I209" s="2">
        <v>3.9420000000000002</v>
      </c>
      <c r="J209" s="10">
        <v>201277.87289999999</v>
      </c>
      <c r="K209" s="10">
        <v>50319.47</v>
      </c>
      <c r="L209" s="10">
        <v>50319.47</v>
      </c>
      <c r="M209" s="10">
        <v>50319.47</v>
      </c>
      <c r="N209" s="10">
        <v>50319.47</v>
      </c>
      <c r="O209" s="12">
        <v>51062</v>
      </c>
    </row>
    <row r="210" spans="1:15" ht="15" x14ac:dyDescent="0.25">
      <c r="A210" s="42"/>
      <c r="B210" s="6" t="s">
        <v>301</v>
      </c>
      <c r="C210" s="49" t="s">
        <v>302</v>
      </c>
      <c r="D210" s="50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2"/>
    </row>
    <row r="211" spans="1:15" ht="30" x14ac:dyDescent="0.25">
      <c r="A211" s="13" t="s">
        <v>1371</v>
      </c>
      <c r="B211" s="4"/>
      <c r="C211" s="50" t="s">
        <v>303</v>
      </c>
      <c r="D211" s="50" t="s">
        <v>304</v>
      </c>
      <c r="E211" s="2">
        <v>0</v>
      </c>
      <c r="F211" s="2">
        <v>740</v>
      </c>
      <c r="G211" s="9">
        <v>6120</v>
      </c>
      <c r="H211" s="9">
        <v>6860</v>
      </c>
      <c r="I211" s="2">
        <v>23.588999999999999</v>
      </c>
      <c r="J211" s="10">
        <v>161822.64939999999</v>
      </c>
      <c r="K211" s="10">
        <v>40455.660000000003</v>
      </c>
      <c r="L211" s="10">
        <v>40455.660000000003</v>
      </c>
      <c r="M211" s="10">
        <v>40455.660000000003</v>
      </c>
      <c r="N211" s="10">
        <v>40455.660000000003</v>
      </c>
      <c r="O211" s="12">
        <v>6860</v>
      </c>
    </row>
    <row r="212" spans="1:15" ht="45" x14ac:dyDescent="0.25">
      <c r="A212" s="13" t="s">
        <v>1372</v>
      </c>
      <c r="B212" s="4"/>
      <c r="C212" s="50" t="s">
        <v>303</v>
      </c>
      <c r="D212" s="50" t="s">
        <v>305</v>
      </c>
      <c r="E212" s="2">
        <v>0</v>
      </c>
      <c r="F212" s="2">
        <v>300</v>
      </c>
      <c r="G212" s="9">
        <v>1840</v>
      </c>
      <c r="H212" s="9">
        <v>2140</v>
      </c>
      <c r="I212" s="2">
        <v>95.522000000000006</v>
      </c>
      <c r="J212" s="10">
        <v>204416.87330000001</v>
      </c>
      <c r="K212" s="10">
        <v>51104.22</v>
      </c>
      <c r="L212" s="10">
        <v>51104.22</v>
      </c>
      <c r="M212" s="10">
        <v>51104.22</v>
      </c>
      <c r="N212" s="10">
        <v>51104.22</v>
      </c>
      <c r="O212" s="12">
        <v>2140</v>
      </c>
    </row>
    <row r="213" spans="1:15" ht="15" x14ac:dyDescent="0.25">
      <c r="A213" s="13" t="s">
        <v>1373</v>
      </c>
      <c r="B213" s="4"/>
      <c r="C213" s="50" t="s">
        <v>306</v>
      </c>
      <c r="D213" s="50" t="s">
        <v>307</v>
      </c>
      <c r="E213" s="2">
        <v>0</v>
      </c>
      <c r="F213" s="9">
        <v>15794</v>
      </c>
      <c r="G213" s="9">
        <v>1474</v>
      </c>
      <c r="H213" s="9">
        <v>17268</v>
      </c>
      <c r="I213" s="2">
        <v>8.3680000000000003</v>
      </c>
      <c r="J213" s="10">
        <v>144491.4871</v>
      </c>
      <c r="K213" s="10">
        <v>36122.870000000003</v>
      </c>
      <c r="L213" s="10">
        <v>36122.870000000003</v>
      </c>
      <c r="M213" s="10">
        <v>36122.870000000003</v>
      </c>
      <c r="N213" s="10">
        <v>36122.870000000003</v>
      </c>
      <c r="O213" s="12">
        <v>17274</v>
      </c>
    </row>
    <row r="214" spans="1:15" ht="15" x14ac:dyDescent="0.25">
      <c r="A214" s="13" t="s">
        <v>1373</v>
      </c>
      <c r="B214" s="4"/>
      <c r="C214" s="50" t="s">
        <v>308</v>
      </c>
      <c r="D214" s="50" t="s">
        <v>309</v>
      </c>
      <c r="E214" s="2">
        <v>0</v>
      </c>
      <c r="F214" s="9">
        <v>146640</v>
      </c>
      <c r="G214" s="9">
        <v>140740</v>
      </c>
      <c r="H214" s="9">
        <v>287380</v>
      </c>
      <c r="I214" s="2">
        <v>0.81</v>
      </c>
      <c r="J214" s="10">
        <v>232681.81510000001</v>
      </c>
      <c r="K214" s="10">
        <v>58170.45</v>
      </c>
      <c r="L214" s="10">
        <v>58170.45</v>
      </c>
      <c r="M214" s="10">
        <v>58170.45</v>
      </c>
      <c r="N214" s="10">
        <v>58170.45</v>
      </c>
      <c r="O214" s="12">
        <v>287380</v>
      </c>
    </row>
    <row r="215" spans="1:15" ht="15" x14ac:dyDescent="0.25">
      <c r="A215" s="13" t="s">
        <v>1374</v>
      </c>
      <c r="B215" s="4"/>
      <c r="C215" s="50" t="s">
        <v>1213</v>
      </c>
      <c r="D215" s="50" t="s">
        <v>310</v>
      </c>
      <c r="E215" s="9">
        <v>12000</v>
      </c>
      <c r="F215" s="9">
        <v>166320</v>
      </c>
      <c r="G215" s="9">
        <v>798120</v>
      </c>
      <c r="H215" s="9">
        <v>976440</v>
      </c>
      <c r="I215" s="2">
        <v>1.601</v>
      </c>
      <c r="J215" s="10">
        <v>1562936.1473000001</v>
      </c>
      <c r="K215" s="10">
        <v>390734.04</v>
      </c>
      <c r="L215" s="10">
        <v>390734.04</v>
      </c>
      <c r="M215" s="10">
        <v>390734.04</v>
      </c>
      <c r="N215" s="10">
        <v>390734.04</v>
      </c>
      <c r="O215" s="12">
        <v>976440</v>
      </c>
    </row>
    <row r="216" spans="1:15" ht="15" x14ac:dyDescent="0.25">
      <c r="A216" s="13" t="s">
        <v>1374</v>
      </c>
      <c r="B216" s="4"/>
      <c r="C216" s="50" t="s">
        <v>1214</v>
      </c>
      <c r="D216" s="50" t="s">
        <v>311</v>
      </c>
      <c r="E216" s="9">
        <v>3530</v>
      </c>
      <c r="F216" s="2">
        <v>0</v>
      </c>
      <c r="G216" s="2">
        <v>0</v>
      </c>
      <c r="H216" s="9">
        <v>3530</v>
      </c>
      <c r="I216" s="2">
        <v>368.74099999999999</v>
      </c>
      <c r="J216" s="10">
        <v>1301654.2509000001</v>
      </c>
      <c r="K216" s="10">
        <v>325413.56</v>
      </c>
      <c r="L216" s="10">
        <v>325413.56</v>
      </c>
      <c r="M216" s="10">
        <v>325413.56</v>
      </c>
      <c r="N216" s="10">
        <v>325413.56</v>
      </c>
      <c r="O216" s="12">
        <v>3530</v>
      </c>
    </row>
    <row r="217" spans="1:15" ht="15" x14ac:dyDescent="0.25">
      <c r="A217" s="13" t="s">
        <v>1374</v>
      </c>
      <c r="B217" s="4"/>
      <c r="C217" s="50" t="s">
        <v>1215</v>
      </c>
      <c r="D217" s="50" t="s">
        <v>312</v>
      </c>
      <c r="E217" s="9">
        <v>1800</v>
      </c>
      <c r="F217" s="2">
        <v>0</v>
      </c>
      <c r="G217" s="2">
        <v>0</v>
      </c>
      <c r="H217" s="9">
        <v>1800</v>
      </c>
      <c r="I217" s="2">
        <v>420.32900000000001</v>
      </c>
      <c r="J217" s="10">
        <v>756591.7709</v>
      </c>
      <c r="K217" s="10">
        <v>189147.94</v>
      </c>
      <c r="L217" s="10">
        <v>189147.94</v>
      </c>
      <c r="M217" s="10">
        <v>189147.94</v>
      </c>
      <c r="N217" s="10">
        <v>189147.94</v>
      </c>
      <c r="O217" s="12">
        <v>1800</v>
      </c>
    </row>
    <row r="218" spans="1:15" ht="15" x14ac:dyDescent="0.25">
      <c r="A218" s="13" t="s">
        <v>1374</v>
      </c>
      <c r="B218" s="4"/>
      <c r="C218" s="50" t="s">
        <v>1216</v>
      </c>
      <c r="D218" s="50" t="s">
        <v>313</v>
      </c>
      <c r="E218" s="2">
        <v>800</v>
      </c>
      <c r="F218" s="2">
        <v>0</v>
      </c>
      <c r="G218" s="2">
        <v>0</v>
      </c>
      <c r="H218" s="2">
        <v>800</v>
      </c>
      <c r="I218" s="2">
        <v>154.53700000000001</v>
      </c>
      <c r="J218" s="10">
        <v>123629.77</v>
      </c>
      <c r="K218" s="10">
        <v>30907.439999999999</v>
      </c>
      <c r="L218" s="10">
        <v>30907.439999999999</v>
      </c>
      <c r="M218" s="10">
        <v>30907.439999999999</v>
      </c>
      <c r="N218" s="10">
        <v>30907.439999999999</v>
      </c>
      <c r="O218" s="12">
        <v>800</v>
      </c>
    </row>
    <row r="219" spans="1:15" ht="15" x14ac:dyDescent="0.25">
      <c r="A219" s="13" t="s">
        <v>1354</v>
      </c>
      <c r="B219" s="4"/>
      <c r="C219" s="50" t="s">
        <v>314</v>
      </c>
      <c r="D219" s="50" t="s">
        <v>315</v>
      </c>
      <c r="E219" s="9">
        <v>3411</v>
      </c>
      <c r="F219" s="2">
        <v>0</v>
      </c>
      <c r="G219" s="2">
        <v>0</v>
      </c>
      <c r="H219" s="9">
        <v>3411</v>
      </c>
      <c r="I219" s="2">
        <v>8.5980000000000008</v>
      </c>
      <c r="J219" s="10">
        <v>29327.880700000002</v>
      </c>
      <c r="K219" s="10">
        <v>7331.97</v>
      </c>
      <c r="L219" s="10">
        <v>7331.97</v>
      </c>
      <c r="M219" s="10">
        <v>7331.97</v>
      </c>
      <c r="N219" s="10">
        <v>7331.97</v>
      </c>
      <c r="O219" s="12">
        <v>3411</v>
      </c>
    </row>
    <row r="220" spans="1:15" ht="15" x14ac:dyDescent="0.25">
      <c r="A220" s="42"/>
      <c r="B220" s="6" t="s">
        <v>316</v>
      </c>
      <c r="C220" s="49" t="s">
        <v>317</v>
      </c>
      <c r="D220" s="50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2"/>
    </row>
    <row r="221" spans="1:15" ht="15" x14ac:dyDescent="0.25">
      <c r="A221" s="13" t="s">
        <v>1358</v>
      </c>
      <c r="B221" s="4"/>
      <c r="C221" s="50" t="s">
        <v>318</v>
      </c>
      <c r="D221" s="50" t="s">
        <v>319</v>
      </c>
      <c r="E221" s="2">
        <v>0</v>
      </c>
      <c r="F221" s="9">
        <v>21445</v>
      </c>
      <c r="G221" s="9">
        <v>376205</v>
      </c>
      <c r="H221" s="9">
        <v>397650</v>
      </c>
      <c r="I221" s="2">
        <v>1.716</v>
      </c>
      <c r="J221" s="10">
        <v>682315.34759999998</v>
      </c>
      <c r="K221" s="10">
        <v>170578.84</v>
      </c>
      <c r="L221" s="10">
        <v>170578.84</v>
      </c>
      <c r="M221" s="10">
        <v>170578.84</v>
      </c>
      <c r="N221" s="10">
        <v>170578.84</v>
      </c>
      <c r="O221" s="12">
        <v>399550</v>
      </c>
    </row>
    <row r="222" spans="1:15" ht="15" x14ac:dyDescent="0.25">
      <c r="A222" s="42"/>
      <c r="B222" s="6" t="s">
        <v>320</v>
      </c>
      <c r="C222" s="49" t="s">
        <v>321</v>
      </c>
      <c r="D222" s="50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2"/>
    </row>
    <row r="223" spans="1:15" ht="15" x14ac:dyDescent="0.25">
      <c r="A223" s="42"/>
      <c r="B223" s="6" t="s">
        <v>322</v>
      </c>
      <c r="C223" s="49" t="s">
        <v>323</v>
      </c>
      <c r="D223" s="50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2"/>
    </row>
    <row r="224" spans="1:15" ht="75" customHeight="1" x14ac:dyDescent="0.25">
      <c r="A224" s="13" t="s">
        <v>1374</v>
      </c>
      <c r="B224" s="4"/>
      <c r="C224" s="51" t="s">
        <v>1326</v>
      </c>
      <c r="D224" s="51" t="s">
        <v>1327</v>
      </c>
      <c r="E224" s="9">
        <v>3000</v>
      </c>
      <c r="F224" s="2">
        <v>0</v>
      </c>
      <c r="G224" s="2">
        <v>0</v>
      </c>
      <c r="H224" s="9">
        <v>3000</v>
      </c>
      <c r="I224" s="2">
        <v>82.408000000000001</v>
      </c>
      <c r="J224" s="10">
        <v>247225.2849</v>
      </c>
      <c r="K224" s="10">
        <v>61806.32</v>
      </c>
      <c r="L224" s="10">
        <v>61806.32</v>
      </c>
      <c r="M224" s="10">
        <v>61806.32</v>
      </c>
      <c r="N224" s="10">
        <v>61806.32</v>
      </c>
      <c r="O224" s="12">
        <v>3000</v>
      </c>
    </row>
    <row r="225" spans="1:15" ht="15" x14ac:dyDescent="0.25">
      <c r="A225" s="13" t="s">
        <v>1372</v>
      </c>
      <c r="B225" s="4"/>
      <c r="C225" s="50" t="s">
        <v>324</v>
      </c>
      <c r="D225" s="50" t="s">
        <v>325</v>
      </c>
      <c r="E225" s="2">
        <v>0</v>
      </c>
      <c r="F225" s="9">
        <v>4020</v>
      </c>
      <c r="G225" s="9">
        <v>36850</v>
      </c>
      <c r="H225" s="9">
        <v>40870</v>
      </c>
      <c r="I225" s="2">
        <v>1.2110000000000001</v>
      </c>
      <c r="J225" s="10">
        <v>49509.300900000002</v>
      </c>
      <c r="K225" s="10">
        <v>12377.33</v>
      </c>
      <c r="L225" s="10">
        <v>12377.33</v>
      </c>
      <c r="M225" s="10">
        <v>12377.33</v>
      </c>
      <c r="N225" s="10">
        <v>12377.33</v>
      </c>
      <c r="O225" s="12">
        <v>40870</v>
      </c>
    </row>
    <row r="226" spans="1:15" ht="15" x14ac:dyDescent="0.25">
      <c r="A226" s="13" t="s">
        <v>1361</v>
      </c>
      <c r="B226" s="4"/>
      <c r="C226" s="50" t="s">
        <v>326</v>
      </c>
      <c r="D226" s="50" t="s">
        <v>327</v>
      </c>
      <c r="E226" s="2">
        <v>0</v>
      </c>
      <c r="F226" s="2">
        <v>203</v>
      </c>
      <c r="G226" s="2">
        <v>357</v>
      </c>
      <c r="H226" s="2">
        <v>560</v>
      </c>
      <c r="I226" s="2">
        <v>97.742000000000004</v>
      </c>
      <c r="J226" s="10">
        <v>54735.663800000002</v>
      </c>
      <c r="K226" s="10">
        <v>13683.92</v>
      </c>
      <c r="L226" s="10">
        <v>13683.92</v>
      </c>
      <c r="M226" s="10">
        <v>13683.92</v>
      </c>
      <c r="N226" s="10">
        <v>13683.92</v>
      </c>
      <c r="O226" s="12">
        <v>560</v>
      </c>
    </row>
    <row r="227" spans="1:15" ht="15" x14ac:dyDescent="0.25">
      <c r="A227" s="13" t="s">
        <v>1373</v>
      </c>
      <c r="B227" s="4"/>
      <c r="C227" s="50" t="s">
        <v>326</v>
      </c>
      <c r="D227" s="50" t="s">
        <v>328</v>
      </c>
      <c r="E227" s="2">
        <v>0</v>
      </c>
      <c r="F227" s="9">
        <v>80183</v>
      </c>
      <c r="G227" s="9">
        <v>116097</v>
      </c>
      <c r="H227" s="9">
        <v>196280</v>
      </c>
      <c r="I227" s="2">
        <v>0.74399999999999999</v>
      </c>
      <c r="J227" s="10">
        <v>146085.296</v>
      </c>
      <c r="K227" s="10">
        <v>36521.32</v>
      </c>
      <c r="L227" s="10">
        <v>36521.32</v>
      </c>
      <c r="M227" s="10">
        <v>36521.32</v>
      </c>
      <c r="N227" s="10">
        <v>36521.32</v>
      </c>
      <c r="O227" s="12">
        <v>196280</v>
      </c>
    </row>
    <row r="228" spans="1:15" ht="15" x14ac:dyDescent="0.25">
      <c r="A228" s="13" t="s">
        <v>1373</v>
      </c>
      <c r="B228" s="4"/>
      <c r="C228" s="50" t="s">
        <v>326</v>
      </c>
      <c r="D228" s="50" t="s">
        <v>329</v>
      </c>
      <c r="E228" s="2">
        <v>0</v>
      </c>
      <c r="F228" s="9">
        <v>89330</v>
      </c>
      <c r="G228" s="9">
        <v>251290</v>
      </c>
      <c r="H228" s="9">
        <v>340620</v>
      </c>
      <c r="I228" s="2">
        <v>1.4079999999999999</v>
      </c>
      <c r="J228" s="10">
        <v>479447.5834</v>
      </c>
      <c r="K228" s="10">
        <v>119861.9</v>
      </c>
      <c r="L228" s="10">
        <v>119861.9</v>
      </c>
      <c r="M228" s="10">
        <v>119861.9</v>
      </c>
      <c r="N228" s="10">
        <v>119861.9</v>
      </c>
      <c r="O228" s="12">
        <v>340620</v>
      </c>
    </row>
    <row r="229" spans="1:15" ht="15" x14ac:dyDescent="0.25">
      <c r="A229" s="13" t="s">
        <v>1373</v>
      </c>
      <c r="B229" s="4"/>
      <c r="C229" s="50" t="s">
        <v>330</v>
      </c>
      <c r="D229" s="50" t="s">
        <v>331</v>
      </c>
      <c r="E229" s="2">
        <v>0</v>
      </c>
      <c r="F229" s="9">
        <v>4568</v>
      </c>
      <c r="G229" s="2">
        <v>0</v>
      </c>
      <c r="H229" s="9">
        <v>4568</v>
      </c>
      <c r="I229" s="2">
        <v>83.85</v>
      </c>
      <c r="J229" s="10">
        <v>383027.97210000001</v>
      </c>
      <c r="K229" s="10">
        <v>95756.99</v>
      </c>
      <c r="L229" s="10">
        <v>95756.99</v>
      </c>
      <c r="M229" s="10">
        <v>95756.99</v>
      </c>
      <c r="N229" s="10">
        <v>95756.99</v>
      </c>
      <c r="O229" s="12">
        <v>4568</v>
      </c>
    </row>
    <row r="230" spans="1:15" ht="30" x14ac:dyDescent="0.25">
      <c r="A230" s="13" t="s">
        <v>1373</v>
      </c>
      <c r="B230" s="4"/>
      <c r="C230" s="50" t="s">
        <v>332</v>
      </c>
      <c r="D230" s="50" t="s">
        <v>333</v>
      </c>
      <c r="E230" s="9">
        <v>1199</v>
      </c>
      <c r="F230" s="2">
        <v>0</v>
      </c>
      <c r="G230" s="2">
        <v>0</v>
      </c>
      <c r="H230" s="9">
        <v>1199</v>
      </c>
      <c r="I230" s="10">
        <v>2526.4229999999998</v>
      </c>
      <c r="J230" s="10">
        <v>3029180.7196</v>
      </c>
      <c r="K230" s="10">
        <v>757295.18</v>
      </c>
      <c r="L230" s="10">
        <v>757295.18</v>
      </c>
      <c r="M230" s="10">
        <v>757295.18</v>
      </c>
      <c r="N230" s="10">
        <v>757295.18</v>
      </c>
      <c r="O230" s="12">
        <v>1199</v>
      </c>
    </row>
    <row r="231" spans="1:15" ht="45" x14ac:dyDescent="0.25">
      <c r="A231" s="13" t="s">
        <v>1375</v>
      </c>
      <c r="B231" s="4"/>
      <c r="C231" s="50" t="s">
        <v>334</v>
      </c>
      <c r="D231" s="50" t="s">
        <v>335</v>
      </c>
      <c r="E231" s="2">
        <v>501</v>
      </c>
      <c r="F231" s="9">
        <v>23000</v>
      </c>
      <c r="G231" s="9">
        <v>2000</v>
      </c>
      <c r="H231" s="9">
        <v>25501</v>
      </c>
      <c r="I231" s="10">
        <v>1644.394</v>
      </c>
      <c r="J231" s="10">
        <v>41933698.452699997</v>
      </c>
      <c r="K231" s="10">
        <v>10483424.609999999</v>
      </c>
      <c r="L231" s="10">
        <v>10483424.609999999</v>
      </c>
      <c r="M231" s="10">
        <v>10483424.609999999</v>
      </c>
      <c r="N231" s="10">
        <v>10483424.609999999</v>
      </c>
      <c r="O231" s="12">
        <v>25501</v>
      </c>
    </row>
    <row r="232" spans="1:15" ht="45" x14ac:dyDescent="0.25">
      <c r="A232" s="13" t="s">
        <v>1375</v>
      </c>
      <c r="B232" s="4"/>
      <c r="C232" s="50" t="s">
        <v>334</v>
      </c>
      <c r="D232" s="50" t="s">
        <v>336</v>
      </c>
      <c r="E232" s="9">
        <v>1179</v>
      </c>
      <c r="F232" s="9">
        <v>1200</v>
      </c>
      <c r="G232" s="2">
        <v>0</v>
      </c>
      <c r="H232" s="9">
        <v>2379</v>
      </c>
      <c r="I232" s="10">
        <v>2131.8409999999999</v>
      </c>
      <c r="J232" s="10">
        <v>5071650.2997000003</v>
      </c>
      <c r="K232" s="10">
        <v>1267912.57</v>
      </c>
      <c r="L232" s="10">
        <v>1267912.57</v>
      </c>
      <c r="M232" s="10">
        <v>1267912.57</v>
      </c>
      <c r="N232" s="10">
        <v>1267912.57</v>
      </c>
      <c r="O232" s="12">
        <v>2379</v>
      </c>
    </row>
    <row r="233" spans="1:15" ht="45" x14ac:dyDescent="0.25">
      <c r="A233" s="13" t="s">
        <v>1375</v>
      </c>
      <c r="B233" s="4"/>
      <c r="C233" s="50" t="s">
        <v>334</v>
      </c>
      <c r="D233" s="50" t="s">
        <v>337</v>
      </c>
      <c r="E233" s="9">
        <v>1927</v>
      </c>
      <c r="F233" s="2">
        <v>0</v>
      </c>
      <c r="G233" s="2">
        <v>0</v>
      </c>
      <c r="H233" s="9">
        <v>1927</v>
      </c>
      <c r="I233" s="10">
        <v>3367.4850000000001</v>
      </c>
      <c r="J233" s="10">
        <v>6489143.5461999997</v>
      </c>
      <c r="K233" s="10">
        <v>1622285.89</v>
      </c>
      <c r="L233" s="10">
        <v>1622285.89</v>
      </c>
      <c r="M233" s="10">
        <v>1622285.89</v>
      </c>
      <c r="N233" s="10">
        <v>1622285.89</v>
      </c>
      <c r="O233" s="12">
        <v>1927</v>
      </c>
    </row>
    <row r="234" spans="1:15" ht="30" x14ac:dyDescent="0.25">
      <c r="A234" s="13" t="s">
        <v>1375</v>
      </c>
      <c r="B234" s="4"/>
      <c r="C234" s="50" t="s">
        <v>334</v>
      </c>
      <c r="D234" s="50" t="s">
        <v>338</v>
      </c>
      <c r="E234" s="2">
        <v>0</v>
      </c>
      <c r="F234" s="9">
        <v>211015</v>
      </c>
      <c r="G234" s="2">
        <v>350</v>
      </c>
      <c r="H234" s="9">
        <v>211365</v>
      </c>
      <c r="I234" s="2">
        <v>1.61</v>
      </c>
      <c r="J234" s="10">
        <v>340295.47289999999</v>
      </c>
      <c r="K234" s="10">
        <v>85073.87</v>
      </c>
      <c r="L234" s="10">
        <v>85073.87</v>
      </c>
      <c r="M234" s="10">
        <v>85073.87</v>
      </c>
      <c r="N234" s="10">
        <v>85073.87</v>
      </c>
      <c r="O234" s="12">
        <v>212925</v>
      </c>
    </row>
    <row r="235" spans="1:15" ht="30" x14ac:dyDescent="0.25">
      <c r="A235" s="13" t="s">
        <v>1375</v>
      </c>
      <c r="B235" s="4"/>
      <c r="C235" s="50" t="s">
        <v>334</v>
      </c>
      <c r="D235" s="50" t="s">
        <v>339</v>
      </c>
      <c r="E235" s="2">
        <v>0</v>
      </c>
      <c r="F235" s="9">
        <v>3370</v>
      </c>
      <c r="G235" s="2">
        <v>0</v>
      </c>
      <c r="H235" s="9">
        <v>3370</v>
      </c>
      <c r="I235" s="2">
        <v>5.7519999999999998</v>
      </c>
      <c r="J235" s="10">
        <v>19383.372899999998</v>
      </c>
      <c r="K235" s="10">
        <v>4845.84</v>
      </c>
      <c r="L235" s="10">
        <v>4845.84</v>
      </c>
      <c r="M235" s="10">
        <v>4845.84</v>
      </c>
      <c r="N235" s="10">
        <v>4845.84</v>
      </c>
      <c r="O235" s="12">
        <v>3370</v>
      </c>
    </row>
    <row r="236" spans="1:15" ht="15" x14ac:dyDescent="0.25">
      <c r="A236" s="13" t="s">
        <v>1374</v>
      </c>
      <c r="B236" s="4"/>
      <c r="C236" s="50" t="s">
        <v>1217</v>
      </c>
      <c r="D236" s="50" t="s">
        <v>340</v>
      </c>
      <c r="E236" s="9">
        <v>21032</v>
      </c>
      <c r="F236" s="2">
        <v>0</v>
      </c>
      <c r="G236" s="2">
        <v>0</v>
      </c>
      <c r="H236" s="9">
        <v>21032</v>
      </c>
      <c r="I236" s="2">
        <v>162.95500000000001</v>
      </c>
      <c r="J236" s="10">
        <v>3427261.6688000001</v>
      </c>
      <c r="K236" s="10">
        <v>856815.42</v>
      </c>
      <c r="L236" s="10">
        <v>856815.42</v>
      </c>
      <c r="M236" s="10">
        <v>856815.42</v>
      </c>
      <c r="N236" s="10">
        <v>856815.42</v>
      </c>
      <c r="O236" s="12">
        <v>21032</v>
      </c>
    </row>
    <row r="237" spans="1:15" ht="30" x14ac:dyDescent="0.25">
      <c r="A237" s="13" t="s">
        <v>1357</v>
      </c>
      <c r="B237" s="4"/>
      <c r="C237" s="50" t="s">
        <v>341</v>
      </c>
      <c r="D237" s="50" t="s">
        <v>342</v>
      </c>
      <c r="E237" s="2">
        <v>0</v>
      </c>
      <c r="F237" s="2">
        <v>130</v>
      </c>
      <c r="G237" s="2">
        <v>0</v>
      </c>
      <c r="H237" s="2">
        <v>130</v>
      </c>
      <c r="I237" s="10">
        <v>2537.5430000000001</v>
      </c>
      <c r="J237" s="10">
        <v>329880.59899999999</v>
      </c>
      <c r="K237" s="10">
        <v>82470.149999999994</v>
      </c>
      <c r="L237" s="10">
        <v>82470.149999999994</v>
      </c>
      <c r="M237" s="10">
        <v>82470.149999999994</v>
      </c>
      <c r="N237" s="10">
        <v>82470.149999999994</v>
      </c>
      <c r="O237" s="12">
        <v>130</v>
      </c>
    </row>
    <row r="238" spans="1:15" ht="15" x14ac:dyDescent="0.25">
      <c r="A238" s="42"/>
      <c r="B238" s="6" t="s">
        <v>343</v>
      </c>
      <c r="C238" s="49" t="s">
        <v>344</v>
      </c>
      <c r="D238" s="50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2"/>
    </row>
    <row r="239" spans="1:15" ht="15" x14ac:dyDescent="0.25">
      <c r="A239" s="13" t="s">
        <v>1346</v>
      </c>
      <c r="B239" s="4"/>
      <c r="C239" s="50" t="s">
        <v>345</v>
      </c>
      <c r="D239" s="50" t="s">
        <v>346</v>
      </c>
      <c r="E239" s="2">
        <v>0</v>
      </c>
      <c r="F239" s="9">
        <v>36735</v>
      </c>
      <c r="G239" s="9">
        <v>37745</v>
      </c>
      <c r="H239" s="9">
        <v>74480</v>
      </c>
      <c r="I239" s="2">
        <v>7.359</v>
      </c>
      <c r="J239" s="10">
        <v>548069.89099999995</v>
      </c>
      <c r="K239" s="10">
        <v>137017.47</v>
      </c>
      <c r="L239" s="10">
        <v>137017.47</v>
      </c>
      <c r="M239" s="10">
        <v>137017.47</v>
      </c>
      <c r="N239" s="10">
        <v>137017.47</v>
      </c>
      <c r="O239" s="12">
        <v>76356</v>
      </c>
    </row>
    <row r="240" spans="1:15" ht="15" x14ac:dyDescent="0.25">
      <c r="A240" s="13" t="s">
        <v>1365</v>
      </c>
      <c r="B240" s="4"/>
      <c r="C240" s="50" t="s">
        <v>347</v>
      </c>
      <c r="D240" s="50" t="s">
        <v>348</v>
      </c>
      <c r="E240" s="2">
        <v>0</v>
      </c>
      <c r="F240" s="9">
        <v>12704</v>
      </c>
      <c r="G240" s="2">
        <v>250</v>
      </c>
      <c r="H240" s="9">
        <v>12954</v>
      </c>
      <c r="I240" s="2">
        <v>9.968</v>
      </c>
      <c r="J240" s="10">
        <v>129128.5045</v>
      </c>
      <c r="K240" s="10">
        <v>32282.13</v>
      </c>
      <c r="L240" s="10">
        <v>32282.13</v>
      </c>
      <c r="M240" s="10">
        <v>32282.13</v>
      </c>
      <c r="N240" s="10">
        <v>32282.13</v>
      </c>
      <c r="O240" s="12">
        <v>13004</v>
      </c>
    </row>
    <row r="241" spans="1:15" ht="15" x14ac:dyDescent="0.25">
      <c r="A241" s="13" t="s">
        <v>1365</v>
      </c>
      <c r="B241" s="4"/>
      <c r="C241" s="50" t="s">
        <v>347</v>
      </c>
      <c r="D241" s="50" t="s">
        <v>349</v>
      </c>
      <c r="E241" s="2">
        <v>0</v>
      </c>
      <c r="F241" s="9">
        <v>208951</v>
      </c>
      <c r="G241" s="9">
        <v>178749</v>
      </c>
      <c r="H241" s="9">
        <v>387700</v>
      </c>
      <c r="I241" s="2">
        <v>0.193</v>
      </c>
      <c r="J241" s="10">
        <v>74854.867299999998</v>
      </c>
      <c r="K241" s="10">
        <v>18713.72</v>
      </c>
      <c r="L241" s="10">
        <v>18713.72</v>
      </c>
      <c r="M241" s="10">
        <v>18713.72</v>
      </c>
      <c r="N241" s="10">
        <v>18713.72</v>
      </c>
      <c r="O241" s="12">
        <v>387700</v>
      </c>
    </row>
    <row r="242" spans="1:15" ht="15" x14ac:dyDescent="0.25">
      <c r="A242" s="13" t="s">
        <v>1362</v>
      </c>
      <c r="B242" s="4"/>
      <c r="C242" s="50" t="s">
        <v>350</v>
      </c>
      <c r="D242" s="50" t="s">
        <v>351</v>
      </c>
      <c r="E242" s="2">
        <v>0</v>
      </c>
      <c r="F242" s="9">
        <v>178340</v>
      </c>
      <c r="G242" s="9">
        <v>455240</v>
      </c>
      <c r="H242" s="9">
        <v>633580</v>
      </c>
      <c r="I242" s="2">
        <v>0.33</v>
      </c>
      <c r="J242" s="10">
        <v>209141.33670000001</v>
      </c>
      <c r="K242" s="10">
        <v>52285.33</v>
      </c>
      <c r="L242" s="10">
        <v>52285.33</v>
      </c>
      <c r="M242" s="10">
        <v>52285.33</v>
      </c>
      <c r="N242" s="10">
        <v>52285.33</v>
      </c>
      <c r="O242" s="12">
        <v>633930</v>
      </c>
    </row>
    <row r="243" spans="1:15" ht="30" x14ac:dyDescent="0.25">
      <c r="A243" s="13" t="s">
        <v>1375</v>
      </c>
      <c r="B243" s="4"/>
      <c r="C243" s="50" t="s">
        <v>352</v>
      </c>
      <c r="D243" s="50" t="s">
        <v>353</v>
      </c>
      <c r="E243" s="2">
        <v>0</v>
      </c>
      <c r="F243" s="9">
        <v>10202</v>
      </c>
      <c r="G243" s="2">
        <v>100</v>
      </c>
      <c r="H243" s="9">
        <v>10302</v>
      </c>
      <c r="I243" s="2">
        <v>96.054000000000002</v>
      </c>
      <c r="J243" s="10">
        <v>989552.57819999999</v>
      </c>
      <c r="K243" s="10">
        <v>247388.14</v>
      </c>
      <c r="L243" s="10">
        <v>247388.14</v>
      </c>
      <c r="M243" s="10">
        <v>247388.14</v>
      </c>
      <c r="N243" s="10">
        <v>247388.14</v>
      </c>
      <c r="O243" s="12">
        <v>10672</v>
      </c>
    </row>
    <row r="244" spans="1:15" ht="15" x14ac:dyDescent="0.25">
      <c r="A244" s="13" t="s">
        <v>1376</v>
      </c>
      <c r="B244" s="4"/>
      <c r="C244" s="50" t="s">
        <v>352</v>
      </c>
      <c r="D244" s="50" t="s">
        <v>354</v>
      </c>
      <c r="E244" s="2">
        <v>0</v>
      </c>
      <c r="F244" s="9">
        <v>5732</v>
      </c>
      <c r="G244" s="2">
        <v>0</v>
      </c>
      <c r="H244" s="9">
        <v>5732</v>
      </c>
      <c r="I244" s="2">
        <v>4.4189999999999996</v>
      </c>
      <c r="J244" s="10">
        <v>25329.180100000001</v>
      </c>
      <c r="K244" s="10">
        <v>6332.3</v>
      </c>
      <c r="L244" s="10">
        <v>6332.3</v>
      </c>
      <c r="M244" s="10">
        <v>6332.3</v>
      </c>
      <c r="N244" s="10">
        <v>6332.3</v>
      </c>
      <c r="O244" s="12">
        <v>5742</v>
      </c>
    </row>
    <row r="245" spans="1:15" ht="15" x14ac:dyDescent="0.25">
      <c r="A245" s="13" t="s">
        <v>1370</v>
      </c>
      <c r="B245" s="4"/>
      <c r="C245" s="50" t="s">
        <v>352</v>
      </c>
      <c r="D245" s="50" t="s">
        <v>355</v>
      </c>
      <c r="E245" s="2">
        <v>0</v>
      </c>
      <c r="F245" s="9">
        <v>10500</v>
      </c>
      <c r="G245" s="2">
        <v>10</v>
      </c>
      <c r="H245" s="9">
        <v>10510</v>
      </c>
      <c r="I245" s="2">
        <v>3.7559999999999998</v>
      </c>
      <c r="J245" s="10">
        <v>39471.404300000002</v>
      </c>
      <c r="K245" s="10">
        <v>9867.85</v>
      </c>
      <c r="L245" s="10">
        <v>9867.85</v>
      </c>
      <c r="M245" s="10">
        <v>9867.85</v>
      </c>
      <c r="N245" s="10">
        <v>9867.85</v>
      </c>
      <c r="O245" s="12">
        <v>10620</v>
      </c>
    </row>
    <row r="246" spans="1:15" ht="15" x14ac:dyDescent="0.25">
      <c r="A246" s="13" t="s">
        <v>1376</v>
      </c>
      <c r="B246" s="4"/>
      <c r="C246" s="50" t="s">
        <v>352</v>
      </c>
      <c r="D246" s="50" t="s">
        <v>356</v>
      </c>
      <c r="E246" s="2">
        <v>0</v>
      </c>
      <c r="F246" s="9">
        <v>2100</v>
      </c>
      <c r="G246" s="2">
        <v>0</v>
      </c>
      <c r="H246" s="9">
        <v>2100</v>
      </c>
      <c r="I246" s="2">
        <v>2.4790000000000001</v>
      </c>
      <c r="J246" s="10">
        <v>5205.5295999999998</v>
      </c>
      <c r="K246" s="10">
        <v>1301.3800000000001</v>
      </c>
      <c r="L246" s="10">
        <v>1301.3800000000001</v>
      </c>
      <c r="M246" s="10">
        <v>1301.3800000000001</v>
      </c>
      <c r="N246" s="10">
        <v>1301.3800000000001</v>
      </c>
      <c r="O246" s="12">
        <v>2120</v>
      </c>
    </row>
    <row r="247" spans="1:15" ht="15" x14ac:dyDescent="0.25">
      <c r="A247" s="13" t="s">
        <v>1370</v>
      </c>
      <c r="B247" s="4"/>
      <c r="C247" s="50" t="s">
        <v>352</v>
      </c>
      <c r="D247" s="50" t="s">
        <v>357</v>
      </c>
      <c r="E247" s="2">
        <v>0</v>
      </c>
      <c r="F247" s="9">
        <v>22776</v>
      </c>
      <c r="G247" s="2">
        <v>408</v>
      </c>
      <c r="H247" s="9">
        <v>23184</v>
      </c>
      <c r="I247" s="2">
        <v>4.7489999999999997</v>
      </c>
      <c r="J247" s="10">
        <v>110100.874</v>
      </c>
      <c r="K247" s="10">
        <v>27525.22</v>
      </c>
      <c r="L247" s="10">
        <v>27525.22</v>
      </c>
      <c r="M247" s="10">
        <v>27525.22</v>
      </c>
      <c r="N247" s="10">
        <v>27525.22</v>
      </c>
      <c r="O247" s="12">
        <v>23334</v>
      </c>
    </row>
    <row r="248" spans="1:15" ht="15" x14ac:dyDescent="0.25">
      <c r="A248" s="13" t="s">
        <v>1376</v>
      </c>
      <c r="B248" s="4"/>
      <c r="C248" s="50" t="s">
        <v>352</v>
      </c>
      <c r="D248" s="50" t="s">
        <v>358</v>
      </c>
      <c r="E248" s="2">
        <v>0</v>
      </c>
      <c r="F248" s="9">
        <v>62140</v>
      </c>
      <c r="G248" s="9">
        <v>242540</v>
      </c>
      <c r="H248" s="9">
        <v>304680</v>
      </c>
      <c r="I248" s="2">
        <v>0.58199999999999996</v>
      </c>
      <c r="J248" s="10">
        <v>177426.34580000001</v>
      </c>
      <c r="K248" s="10">
        <v>44356.59</v>
      </c>
      <c r="L248" s="10">
        <v>44356.59</v>
      </c>
      <c r="M248" s="10">
        <v>44356.59</v>
      </c>
      <c r="N248" s="10">
        <v>44356.59</v>
      </c>
      <c r="O248" s="12">
        <v>306680</v>
      </c>
    </row>
    <row r="249" spans="1:15" ht="15" x14ac:dyDescent="0.25">
      <c r="A249" s="13" t="s">
        <v>1375</v>
      </c>
      <c r="B249" s="4"/>
      <c r="C249" s="50" t="s">
        <v>352</v>
      </c>
      <c r="D249" s="50" t="s">
        <v>359</v>
      </c>
      <c r="E249" s="2">
        <v>0</v>
      </c>
      <c r="F249" s="9">
        <v>72700</v>
      </c>
      <c r="G249" s="9">
        <v>417880</v>
      </c>
      <c r="H249" s="9">
        <v>490580</v>
      </c>
      <c r="I249" s="2">
        <v>1.4139999999999999</v>
      </c>
      <c r="J249" s="10">
        <v>693582.69079999998</v>
      </c>
      <c r="K249" s="10">
        <v>173395.67</v>
      </c>
      <c r="L249" s="10">
        <v>173395.67</v>
      </c>
      <c r="M249" s="10">
        <v>173395.67</v>
      </c>
      <c r="N249" s="10">
        <v>173395.67</v>
      </c>
      <c r="O249" s="12">
        <v>493830</v>
      </c>
    </row>
    <row r="250" spans="1:15" ht="15" x14ac:dyDescent="0.25">
      <c r="A250" s="13" t="s">
        <v>1375</v>
      </c>
      <c r="B250" s="4"/>
      <c r="C250" s="50" t="s">
        <v>352</v>
      </c>
      <c r="D250" s="50" t="s">
        <v>360</v>
      </c>
      <c r="E250" s="2">
        <v>0</v>
      </c>
      <c r="F250" s="9">
        <v>24055</v>
      </c>
      <c r="G250" s="9">
        <v>44635</v>
      </c>
      <c r="H250" s="9">
        <v>68690</v>
      </c>
      <c r="I250" s="2">
        <v>3.1230000000000002</v>
      </c>
      <c r="J250" s="10">
        <v>214549.25159999999</v>
      </c>
      <c r="K250" s="10">
        <v>53637.31</v>
      </c>
      <c r="L250" s="10">
        <v>53637.31</v>
      </c>
      <c r="M250" s="10">
        <v>53637.31</v>
      </c>
      <c r="N250" s="10">
        <v>53637.31</v>
      </c>
      <c r="O250" s="12">
        <v>71290</v>
      </c>
    </row>
    <row r="251" spans="1:15" ht="15" x14ac:dyDescent="0.25">
      <c r="A251" s="13" t="s">
        <v>1375</v>
      </c>
      <c r="B251" s="4"/>
      <c r="C251" s="50" t="s">
        <v>352</v>
      </c>
      <c r="D251" s="50" t="s">
        <v>361</v>
      </c>
      <c r="E251" s="2">
        <v>0</v>
      </c>
      <c r="F251" s="9">
        <v>306765</v>
      </c>
      <c r="G251" s="9">
        <v>4672080</v>
      </c>
      <c r="H251" s="9">
        <v>4978845</v>
      </c>
      <c r="I251" s="2">
        <v>0.47299999999999998</v>
      </c>
      <c r="J251" s="10">
        <v>2356702.4246</v>
      </c>
      <c r="K251" s="10">
        <v>589175.61</v>
      </c>
      <c r="L251" s="10">
        <v>589175.61</v>
      </c>
      <c r="M251" s="10">
        <v>589175.61</v>
      </c>
      <c r="N251" s="10">
        <v>589175.61</v>
      </c>
      <c r="O251" s="12">
        <v>5019445</v>
      </c>
    </row>
    <row r="252" spans="1:15" ht="15" x14ac:dyDescent="0.25">
      <c r="A252" s="13" t="s">
        <v>1362</v>
      </c>
      <c r="B252" s="4"/>
      <c r="C252" s="50" t="s">
        <v>362</v>
      </c>
      <c r="D252" s="50" t="s">
        <v>363</v>
      </c>
      <c r="E252" s="2">
        <v>0</v>
      </c>
      <c r="F252" s="9">
        <v>3090</v>
      </c>
      <c r="G252" s="9">
        <v>19950</v>
      </c>
      <c r="H252" s="9">
        <v>23040</v>
      </c>
      <c r="I252" s="2">
        <v>5.78</v>
      </c>
      <c r="J252" s="10">
        <v>133165.8916</v>
      </c>
      <c r="K252" s="10">
        <v>33291.47</v>
      </c>
      <c r="L252" s="10">
        <v>33291.47</v>
      </c>
      <c r="M252" s="10">
        <v>33291.47</v>
      </c>
      <c r="N252" s="10">
        <v>33291.47</v>
      </c>
      <c r="O252" s="12">
        <v>23040</v>
      </c>
    </row>
    <row r="253" spans="1:15" ht="15" x14ac:dyDescent="0.25">
      <c r="A253" s="13" t="s">
        <v>1348</v>
      </c>
      <c r="B253" s="4"/>
      <c r="C253" s="50" t="s">
        <v>364</v>
      </c>
      <c r="D253" s="50" t="s">
        <v>328</v>
      </c>
      <c r="E253" s="2">
        <v>0</v>
      </c>
      <c r="F253" s="9">
        <v>120220</v>
      </c>
      <c r="G253" s="9">
        <v>120080</v>
      </c>
      <c r="H253" s="9">
        <v>240300</v>
      </c>
      <c r="I253" s="2">
        <v>0.16800000000000001</v>
      </c>
      <c r="J253" s="10">
        <v>40409.184399999998</v>
      </c>
      <c r="K253" s="10">
        <v>10102.299999999999</v>
      </c>
      <c r="L253" s="10">
        <v>10102.299999999999</v>
      </c>
      <c r="M253" s="10">
        <v>10102.299999999999</v>
      </c>
      <c r="N253" s="10">
        <v>10102.299999999999</v>
      </c>
      <c r="O253" s="12">
        <v>240300</v>
      </c>
    </row>
    <row r="254" spans="1:15" ht="15" x14ac:dyDescent="0.25">
      <c r="A254" s="42"/>
      <c r="B254" s="6" t="s">
        <v>365</v>
      </c>
      <c r="C254" s="49" t="s">
        <v>366</v>
      </c>
      <c r="D254" s="50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2"/>
    </row>
    <row r="255" spans="1:15" ht="15" x14ac:dyDescent="0.25">
      <c r="A255" s="13" t="s">
        <v>1365</v>
      </c>
      <c r="B255" s="4"/>
      <c r="C255" s="50" t="s">
        <v>367</v>
      </c>
      <c r="D255" s="50" t="s">
        <v>368</v>
      </c>
      <c r="E255" s="2">
        <v>0</v>
      </c>
      <c r="F255" s="2">
        <v>77</v>
      </c>
      <c r="G255" s="2">
        <v>0</v>
      </c>
      <c r="H255" s="2">
        <v>77</v>
      </c>
      <c r="I255" s="2">
        <v>0.13700000000000001</v>
      </c>
      <c r="J255" s="2">
        <v>10.550599999999999</v>
      </c>
      <c r="K255" s="2">
        <v>2.64</v>
      </c>
      <c r="L255" s="2">
        <v>2.64</v>
      </c>
      <c r="M255" s="2">
        <v>2.64</v>
      </c>
      <c r="N255" s="2">
        <v>2.64</v>
      </c>
      <c r="O255" s="12">
        <v>6077</v>
      </c>
    </row>
    <row r="256" spans="1:15" ht="15" x14ac:dyDescent="0.25">
      <c r="A256" s="42"/>
      <c r="B256" s="6" t="s">
        <v>369</v>
      </c>
      <c r="C256" s="49" t="s">
        <v>370</v>
      </c>
      <c r="D256" s="50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2"/>
    </row>
    <row r="257" spans="1:15" ht="30" x14ac:dyDescent="0.25">
      <c r="A257" s="13" t="s">
        <v>1361</v>
      </c>
      <c r="B257" s="4"/>
      <c r="C257" s="50" t="s">
        <v>371</v>
      </c>
      <c r="D257" s="50" t="s">
        <v>372</v>
      </c>
      <c r="E257" s="2">
        <v>0</v>
      </c>
      <c r="F257" s="2">
        <v>498</v>
      </c>
      <c r="G257" s="2">
        <v>187</v>
      </c>
      <c r="H257" s="2">
        <v>685</v>
      </c>
      <c r="I257" s="2">
        <v>56.451999999999998</v>
      </c>
      <c r="J257" s="10">
        <v>38669.897299999997</v>
      </c>
      <c r="K257" s="10">
        <v>9667.4699999999993</v>
      </c>
      <c r="L257" s="10">
        <v>9667.4699999999993</v>
      </c>
      <c r="M257" s="10">
        <v>9667.4699999999993</v>
      </c>
      <c r="N257" s="10">
        <v>9667.4699999999993</v>
      </c>
      <c r="O257" s="12">
        <v>685</v>
      </c>
    </row>
    <row r="258" spans="1:15" ht="15" x14ac:dyDescent="0.25">
      <c r="A258" s="42"/>
      <c r="B258" s="6" t="s">
        <v>373</v>
      </c>
      <c r="C258" s="49" t="s">
        <v>374</v>
      </c>
      <c r="D258" s="50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2"/>
    </row>
    <row r="259" spans="1:15" ht="15" x14ac:dyDescent="0.25">
      <c r="A259" s="13" t="s">
        <v>1362</v>
      </c>
      <c r="B259" s="4"/>
      <c r="C259" s="50" t="s">
        <v>375</v>
      </c>
      <c r="D259" s="50" t="s">
        <v>376</v>
      </c>
      <c r="E259" s="2">
        <v>0</v>
      </c>
      <c r="F259" s="9">
        <v>6500</v>
      </c>
      <c r="G259" s="2">
        <v>0</v>
      </c>
      <c r="H259" s="9">
        <v>6500</v>
      </c>
      <c r="I259" s="2">
        <v>45.4</v>
      </c>
      <c r="J259" s="10">
        <v>295103.01539999997</v>
      </c>
      <c r="K259" s="10">
        <v>73775.75</v>
      </c>
      <c r="L259" s="10">
        <v>73775.75</v>
      </c>
      <c r="M259" s="10">
        <v>73775.75</v>
      </c>
      <c r="N259" s="10">
        <v>73775.75</v>
      </c>
      <c r="O259" s="12">
        <v>6500</v>
      </c>
    </row>
    <row r="260" spans="1:15" ht="15" x14ac:dyDescent="0.25">
      <c r="A260" s="13" t="s">
        <v>1362</v>
      </c>
      <c r="B260" s="4"/>
      <c r="C260" s="50" t="s">
        <v>377</v>
      </c>
      <c r="D260" s="50" t="s">
        <v>378</v>
      </c>
      <c r="E260" s="2">
        <v>0</v>
      </c>
      <c r="F260" s="9">
        <v>30216</v>
      </c>
      <c r="G260" s="2">
        <v>0</v>
      </c>
      <c r="H260" s="9">
        <v>30216</v>
      </c>
      <c r="I260" s="2">
        <v>82.046999999999997</v>
      </c>
      <c r="J260" s="10">
        <v>2479137.9745999998</v>
      </c>
      <c r="K260" s="10">
        <v>619784.49</v>
      </c>
      <c r="L260" s="10">
        <v>619784.49</v>
      </c>
      <c r="M260" s="10">
        <v>619784.49</v>
      </c>
      <c r="N260" s="10">
        <v>619784.49</v>
      </c>
      <c r="O260" s="12">
        <v>30216</v>
      </c>
    </row>
    <row r="261" spans="1:15" ht="15" x14ac:dyDescent="0.25">
      <c r="A261" s="42"/>
      <c r="B261" s="6" t="s">
        <v>379</v>
      </c>
      <c r="C261" s="49" t="s">
        <v>380</v>
      </c>
      <c r="D261" s="50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2"/>
    </row>
    <row r="262" spans="1:15" ht="15" x14ac:dyDescent="0.25">
      <c r="A262" s="42"/>
      <c r="B262" s="6" t="s">
        <v>381</v>
      </c>
      <c r="C262" s="49" t="s">
        <v>382</v>
      </c>
      <c r="D262" s="50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2"/>
    </row>
    <row r="263" spans="1:15" ht="30" x14ac:dyDescent="0.25">
      <c r="A263" s="13" t="s">
        <v>1349</v>
      </c>
      <c r="B263" s="4"/>
      <c r="C263" s="50" t="s">
        <v>383</v>
      </c>
      <c r="D263" s="50" t="s">
        <v>384</v>
      </c>
      <c r="E263" s="2">
        <v>0</v>
      </c>
      <c r="F263" s="9">
        <v>2924</v>
      </c>
      <c r="G263" s="9">
        <v>12398</v>
      </c>
      <c r="H263" s="9">
        <v>15322</v>
      </c>
      <c r="I263" s="2">
        <v>7.7389999999999999</v>
      </c>
      <c r="J263" s="10">
        <v>118569.8869</v>
      </c>
      <c r="K263" s="10">
        <v>29642.47</v>
      </c>
      <c r="L263" s="10">
        <v>29642.47</v>
      </c>
      <c r="M263" s="10">
        <v>29642.47</v>
      </c>
      <c r="N263" s="10">
        <v>29642.47</v>
      </c>
      <c r="O263" s="12">
        <v>15322</v>
      </c>
    </row>
    <row r="264" spans="1:15" ht="30" x14ac:dyDescent="0.25">
      <c r="A264" s="13" t="s">
        <v>1349</v>
      </c>
      <c r="B264" s="4"/>
      <c r="C264" s="50" t="s">
        <v>383</v>
      </c>
      <c r="D264" s="50" t="s">
        <v>385</v>
      </c>
      <c r="E264" s="2">
        <v>0</v>
      </c>
      <c r="F264" s="9">
        <v>8212</v>
      </c>
      <c r="G264" s="9">
        <v>39020</v>
      </c>
      <c r="H264" s="9">
        <v>47232</v>
      </c>
      <c r="I264" s="2">
        <v>17.507000000000001</v>
      </c>
      <c r="J264" s="10">
        <v>826912.83250000002</v>
      </c>
      <c r="K264" s="10">
        <v>206728.21</v>
      </c>
      <c r="L264" s="10">
        <v>206728.21</v>
      </c>
      <c r="M264" s="10">
        <v>206728.21</v>
      </c>
      <c r="N264" s="10">
        <v>206728.21</v>
      </c>
      <c r="O264" s="12">
        <v>47232</v>
      </c>
    </row>
    <row r="265" spans="1:15" ht="30" x14ac:dyDescent="0.25">
      <c r="A265" s="13" t="s">
        <v>1347</v>
      </c>
      <c r="B265" s="4"/>
      <c r="C265" s="50" t="s">
        <v>386</v>
      </c>
      <c r="D265" s="50" t="s">
        <v>387</v>
      </c>
      <c r="E265" s="2">
        <v>0</v>
      </c>
      <c r="F265" s="9">
        <v>167045</v>
      </c>
      <c r="G265" s="2">
        <v>0</v>
      </c>
      <c r="H265" s="9">
        <v>167045</v>
      </c>
      <c r="I265" s="2">
        <v>8.67</v>
      </c>
      <c r="J265" s="10">
        <v>1448222.4191999999</v>
      </c>
      <c r="K265" s="10">
        <v>362055.6</v>
      </c>
      <c r="L265" s="10">
        <v>362055.6</v>
      </c>
      <c r="M265" s="10">
        <v>362055.6</v>
      </c>
      <c r="N265" s="10">
        <v>362055.6</v>
      </c>
      <c r="O265" s="12">
        <v>167345</v>
      </c>
    </row>
    <row r="266" spans="1:15" ht="30" x14ac:dyDescent="0.25">
      <c r="A266" s="13" t="s">
        <v>1347</v>
      </c>
      <c r="B266" s="4"/>
      <c r="C266" s="50" t="s">
        <v>386</v>
      </c>
      <c r="D266" s="50" t="s">
        <v>388</v>
      </c>
      <c r="E266" s="2">
        <v>0</v>
      </c>
      <c r="F266" s="9">
        <v>35740</v>
      </c>
      <c r="G266" s="2">
        <v>0</v>
      </c>
      <c r="H266" s="9">
        <v>35740</v>
      </c>
      <c r="I266" s="2">
        <v>5.375</v>
      </c>
      <c r="J266" s="10">
        <v>192100.2341</v>
      </c>
      <c r="K266" s="10">
        <v>48025.06</v>
      </c>
      <c r="L266" s="10">
        <v>48025.06</v>
      </c>
      <c r="M266" s="10">
        <v>48025.06</v>
      </c>
      <c r="N266" s="10">
        <v>48025.06</v>
      </c>
      <c r="O266" s="12">
        <v>35740</v>
      </c>
    </row>
    <row r="267" spans="1:15" ht="30" x14ac:dyDescent="0.25">
      <c r="A267" s="13" t="s">
        <v>1349</v>
      </c>
      <c r="B267" s="4"/>
      <c r="C267" s="50" t="s">
        <v>389</v>
      </c>
      <c r="D267" s="50" t="s">
        <v>390</v>
      </c>
      <c r="E267" s="2">
        <v>0</v>
      </c>
      <c r="F267" s="9">
        <v>1060</v>
      </c>
      <c r="G267" s="9">
        <v>35670</v>
      </c>
      <c r="H267" s="9">
        <v>36730</v>
      </c>
      <c r="I267" s="2">
        <v>3.7370000000000001</v>
      </c>
      <c r="J267" s="10">
        <v>137257.0716</v>
      </c>
      <c r="K267" s="10">
        <v>34314.269999999997</v>
      </c>
      <c r="L267" s="10">
        <v>34314.269999999997</v>
      </c>
      <c r="M267" s="10">
        <v>34314.269999999997</v>
      </c>
      <c r="N267" s="10">
        <v>34314.269999999997</v>
      </c>
      <c r="O267" s="12">
        <v>36910</v>
      </c>
    </row>
    <row r="268" spans="1:15" ht="15" x14ac:dyDescent="0.25">
      <c r="A268" s="13" t="s">
        <v>1349</v>
      </c>
      <c r="B268" s="4"/>
      <c r="C268" s="50" t="s">
        <v>391</v>
      </c>
      <c r="D268" s="50" t="s">
        <v>392</v>
      </c>
      <c r="E268" s="2">
        <v>0</v>
      </c>
      <c r="F268" s="9">
        <v>39960</v>
      </c>
      <c r="G268" s="9">
        <v>5370</v>
      </c>
      <c r="H268" s="9">
        <v>45330</v>
      </c>
      <c r="I268" s="2">
        <v>0.61</v>
      </c>
      <c r="J268" s="10">
        <v>27667.781999999999</v>
      </c>
      <c r="K268" s="10">
        <v>6916.95</v>
      </c>
      <c r="L268" s="10">
        <v>6916.95</v>
      </c>
      <c r="M268" s="10">
        <v>6916.95</v>
      </c>
      <c r="N268" s="10">
        <v>6916.95</v>
      </c>
      <c r="O268" s="12">
        <v>45830</v>
      </c>
    </row>
    <row r="269" spans="1:15" ht="30" x14ac:dyDescent="0.25">
      <c r="A269" s="13" t="s">
        <v>1347</v>
      </c>
      <c r="B269" s="4"/>
      <c r="C269" s="50" t="s">
        <v>393</v>
      </c>
      <c r="D269" s="50" t="s">
        <v>394</v>
      </c>
      <c r="E269" s="2">
        <v>0</v>
      </c>
      <c r="F269" s="9">
        <v>1555</v>
      </c>
      <c r="G269" s="2">
        <v>0</v>
      </c>
      <c r="H269" s="9">
        <v>1555</v>
      </c>
      <c r="I269" s="2">
        <v>159.131</v>
      </c>
      <c r="J269" s="10">
        <v>247447.943</v>
      </c>
      <c r="K269" s="10">
        <v>61861.99</v>
      </c>
      <c r="L269" s="10">
        <v>61861.99</v>
      </c>
      <c r="M269" s="10">
        <v>61861.99</v>
      </c>
      <c r="N269" s="10">
        <v>61861.99</v>
      </c>
      <c r="O269" s="12">
        <v>1655</v>
      </c>
    </row>
    <row r="270" spans="1:15" ht="30" x14ac:dyDescent="0.25">
      <c r="A270" s="13" t="s">
        <v>1358</v>
      </c>
      <c r="B270" s="4"/>
      <c r="C270" s="50" t="s">
        <v>395</v>
      </c>
      <c r="D270" s="50" t="s">
        <v>396</v>
      </c>
      <c r="E270" s="2">
        <v>0</v>
      </c>
      <c r="F270" s="9">
        <v>80465</v>
      </c>
      <c r="G270" s="2">
        <v>0</v>
      </c>
      <c r="H270" s="9">
        <v>80465</v>
      </c>
      <c r="I270" s="2">
        <v>20.105</v>
      </c>
      <c r="J270" s="10">
        <v>1617719.0208000001</v>
      </c>
      <c r="K270" s="10">
        <v>404429.76</v>
      </c>
      <c r="L270" s="10">
        <v>404429.76</v>
      </c>
      <c r="M270" s="10">
        <v>404429.76</v>
      </c>
      <c r="N270" s="10">
        <v>404429.76</v>
      </c>
      <c r="O270" s="12">
        <v>81265</v>
      </c>
    </row>
    <row r="271" spans="1:15" ht="30" x14ac:dyDescent="0.25">
      <c r="A271" s="13" t="s">
        <v>1358</v>
      </c>
      <c r="B271" s="4"/>
      <c r="C271" s="50" t="s">
        <v>397</v>
      </c>
      <c r="D271" s="50" t="s">
        <v>398</v>
      </c>
      <c r="E271" s="2">
        <v>0</v>
      </c>
      <c r="F271" s="9">
        <v>268080</v>
      </c>
      <c r="G271" s="9">
        <v>19390</v>
      </c>
      <c r="H271" s="9">
        <v>287470</v>
      </c>
      <c r="I271" s="2">
        <v>34.665999999999997</v>
      </c>
      <c r="J271" s="10">
        <v>9965481.3602000009</v>
      </c>
      <c r="K271" s="10">
        <v>2491370.34</v>
      </c>
      <c r="L271" s="10">
        <v>2491370.34</v>
      </c>
      <c r="M271" s="10">
        <v>2491370.34</v>
      </c>
      <c r="N271" s="10">
        <v>2491370.34</v>
      </c>
      <c r="O271" s="12">
        <v>292180</v>
      </c>
    </row>
    <row r="272" spans="1:15" ht="15" x14ac:dyDescent="0.25">
      <c r="A272" s="13" t="s">
        <v>1358</v>
      </c>
      <c r="B272" s="4"/>
      <c r="C272" s="50" t="s">
        <v>397</v>
      </c>
      <c r="D272" s="50" t="s">
        <v>399</v>
      </c>
      <c r="E272" s="2">
        <v>0</v>
      </c>
      <c r="F272" s="9">
        <v>33325</v>
      </c>
      <c r="G272" s="2">
        <v>0</v>
      </c>
      <c r="H272" s="9">
        <v>33325</v>
      </c>
      <c r="I272" s="2">
        <v>9.09</v>
      </c>
      <c r="J272" s="10">
        <v>302926.17950000003</v>
      </c>
      <c r="K272" s="10">
        <v>75731.539999999994</v>
      </c>
      <c r="L272" s="10">
        <v>75731.539999999994</v>
      </c>
      <c r="M272" s="10">
        <v>75731.539999999994</v>
      </c>
      <c r="N272" s="10">
        <v>75731.539999999994</v>
      </c>
      <c r="O272" s="12">
        <v>34325</v>
      </c>
    </row>
    <row r="273" spans="1:15" ht="45" customHeight="1" x14ac:dyDescent="0.25">
      <c r="A273" s="13" t="s">
        <v>1358</v>
      </c>
      <c r="B273" s="4"/>
      <c r="C273" s="50" t="s">
        <v>400</v>
      </c>
      <c r="D273" s="50" t="s">
        <v>401</v>
      </c>
      <c r="E273" s="2">
        <v>0</v>
      </c>
      <c r="F273" s="9">
        <v>4840</v>
      </c>
      <c r="G273" s="2">
        <v>0</v>
      </c>
      <c r="H273" s="9">
        <v>4840</v>
      </c>
      <c r="I273" s="2">
        <v>8.3550000000000004</v>
      </c>
      <c r="J273" s="10">
        <v>40438.830699999999</v>
      </c>
      <c r="K273" s="10">
        <v>10109.709999999999</v>
      </c>
      <c r="L273" s="10">
        <v>10109.709999999999</v>
      </c>
      <c r="M273" s="10">
        <v>10109.709999999999</v>
      </c>
      <c r="N273" s="10">
        <v>10109.709999999999</v>
      </c>
      <c r="O273" s="12">
        <v>4840</v>
      </c>
    </row>
    <row r="274" spans="1:15" ht="45" customHeight="1" x14ac:dyDescent="0.25">
      <c r="A274" s="13" t="s">
        <v>1358</v>
      </c>
      <c r="B274" s="4"/>
      <c r="C274" s="50" t="s">
        <v>400</v>
      </c>
      <c r="D274" s="50" t="s">
        <v>402</v>
      </c>
      <c r="E274" s="2">
        <v>0</v>
      </c>
      <c r="F274" s="9">
        <v>4490</v>
      </c>
      <c r="G274" s="2">
        <v>0</v>
      </c>
      <c r="H274" s="9">
        <v>4490</v>
      </c>
      <c r="I274" s="2">
        <v>11.036</v>
      </c>
      <c r="J274" s="10">
        <v>49553.303099999997</v>
      </c>
      <c r="K274" s="10">
        <v>12388.33</v>
      </c>
      <c r="L274" s="10">
        <v>12388.33</v>
      </c>
      <c r="M274" s="10">
        <v>12388.33</v>
      </c>
      <c r="N274" s="10">
        <v>12388.33</v>
      </c>
      <c r="O274" s="12">
        <v>4490</v>
      </c>
    </row>
    <row r="275" spans="1:15" ht="15" x14ac:dyDescent="0.25">
      <c r="A275" s="13" t="s">
        <v>1358</v>
      </c>
      <c r="B275" s="4"/>
      <c r="C275" s="50" t="s">
        <v>400</v>
      </c>
      <c r="D275" s="50" t="s">
        <v>403</v>
      </c>
      <c r="E275" s="2">
        <v>0</v>
      </c>
      <c r="F275" s="9">
        <v>238878</v>
      </c>
      <c r="G275" s="2">
        <v>0</v>
      </c>
      <c r="H275" s="9">
        <v>238878</v>
      </c>
      <c r="I275" s="2">
        <v>12.712</v>
      </c>
      <c r="J275" s="10">
        <v>3036558.8975</v>
      </c>
      <c r="K275" s="10">
        <v>759139.72</v>
      </c>
      <c r="L275" s="10">
        <v>759139.72</v>
      </c>
      <c r="M275" s="10">
        <v>759139.72</v>
      </c>
      <c r="N275" s="10">
        <v>759139.72</v>
      </c>
      <c r="O275" s="12">
        <v>240598</v>
      </c>
    </row>
    <row r="276" spans="1:15" ht="30" x14ac:dyDescent="0.25">
      <c r="A276" s="13" t="s">
        <v>1377</v>
      </c>
      <c r="B276" s="4"/>
      <c r="C276" s="50" t="s">
        <v>400</v>
      </c>
      <c r="D276" s="50" t="s">
        <v>404</v>
      </c>
      <c r="E276" s="9">
        <v>24110</v>
      </c>
      <c r="F276" s="9">
        <v>3130</v>
      </c>
      <c r="G276" s="9">
        <v>13600</v>
      </c>
      <c r="H276" s="9">
        <v>40840</v>
      </c>
      <c r="I276" s="2">
        <v>2.6970000000000001</v>
      </c>
      <c r="J276" s="10">
        <v>110137.74490000001</v>
      </c>
      <c r="K276" s="10">
        <v>27534.44</v>
      </c>
      <c r="L276" s="10">
        <v>27534.44</v>
      </c>
      <c r="M276" s="10">
        <v>27534.44</v>
      </c>
      <c r="N276" s="10">
        <v>27534.44</v>
      </c>
      <c r="O276" s="12">
        <v>43540</v>
      </c>
    </row>
    <row r="277" spans="1:15" ht="15" x14ac:dyDescent="0.25">
      <c r="A277" s="13" t="s">
        <v>1358</v>
      </c>
      <c r="B277" s="4"/>
      <c r="C277" s="50" t="s">
        <v>405</v>
      </c>
      <c r="D277" s="50" t="s">
        <v>406</v>
      </c>
      <c r="E277" s="2">
        <v>0</v>
      </c>
      <c r="F277" s="9">
        <v>98358</v>
      </c>
      <c r="G277" s="2">
        <v>0</v>
      </c>
      <c r="H277" s="9">
        <v>98358</v>
      </c>
      <c r="I277" s="2">
        <v>14.44</v>
      </c>
      <c r="J277" s="10">
        <v>1420297.5558</v>
      </c>
      <c r="K277" s="10">
        <v>355074.39</v>
      </c>
      <c r="L277" s="10">
        <v>355074.39</v>
      </c>
      <c r="M277" s="10">
        <v>355074.39</v>
      </c>
      <c r="N277" s="10">
        <v>355074.39</v>
      </c>
      <c r="O277" s="12">
        <v>99258</v>
      </c>
    </row>
    <row r="278" spans="1:15" ht="15" x14ac:dyDescent="0.25">
      <c r="A278" s="13" t="s">
        <v>1358</v>
      </c>
      <c r="B278" s="4"/>
      <c r="C278" s="50" t="s">
        <v>405</v>
      </c>
      <c r="D278" s="50" t="s">
        <v>407</v>
      </c>
      <c r="E278" s="9">
        <v>45210</v>
      </c>
      <c r="F278" s="9">
        <v>14815</v>
      </c>
      <c r="G278" s="9">
        <v>27900</v>
      </c>
      <c r="H278" s="9">
        <v>87925</v>
      </c>
      <c r="I278" s="2">
        <v>2.778</v>
      </c>
      <c r="J278" s="10">
        <v>244236.06030000001</v>
      </c>
      <c r="K278" s="10">
        <v>61059.02</v>
      </c>
      <c r="L278" s="10">
        <v>61059.02</v>
      </c>
      <c r="M278" s="10">
        <v>61059.02</v>
      </c>
      <c r="N278" s="10">
        <v>61059.02</v>
      </c>
      <c r="O278" s="12">
        <v>88010</v>
      </c>
    </row>
    <row r="279" spans="1:15" ht="30" x14ac:dyDescent="0.25">
      <c r="A279" s="13" t="s">
        <v>1349</v>
      </c>
      <c r="B279" s="4"/>
      <c r="C279" s="50" t="s">
        <v>408</v>
      </c>
      <c r="D279" s="50" t="s">
        <v>409</v>
      </c>
      <c r="E279" s="2">
        <v>0</v>
      </c>
      <c r="F279" s="9">
        <v>136470</v>
      </c>
      <c r="G279" s="2">
        <v>0</v>
      </c>
      <c r="H279" s="9">
        <v>136470</v>
      </c>
      <c r="I279" s="2">
        <v>19.149000000000001</v>
      </c>
      <c r="J279" s="10">
        <v>2613209.5647999998</v>
      </c>
      <c r="K279" s="10">
        <v>653302.39</v>
      </c>
      <c r="L279" s="10">
        <v>653302.39</v>
      </c>
      <c r="M279" s="10">
        <v>653302.39</v>
      </c>
      <c r="N279" s="10">
        <v>653302.39</v>
      </c>
      <c r="O279" s="12">
        <v>138010</v>
      </c>
    </row>
    <row r="280" spans="1:15" ht="15" x14ac:dyDescent="0.25">
      <c r="A280" s="13" t="s">
        <v>1346</v>
      </c>
      <c r="B280" s="4"/>
      <c r="C280" s="50" t="s">
        <v>410</v>
      </c>
      <c r="D280" s="50" t="s">
        <v>411</v>
      </c>
      <c r="E280" s="2">
        <v>0</v>
      </c>
      <c r="F280" s="9">
        <v>71995</v>
      </c>
      <c r="G280" s="2">
        <v>0</v>
      </c>
      <c r="H280" s="9">
        <v>71995</v>
      </c>
      <c r="I280" s="2">
        <v>27.292000000000002</v>
      </c>
      <c r="J280" s="10">
        <v>1964885.5529</v>
      </c>
      <c r="K280" s="10">
        <v>491221.39</v>
      </c>
      <c r="L280" s="10">
        <v>491221.39</v>
      </c>
      <c r="M280" s="10">
        <v>491221.39</v>
      </c>
      <c r="N280" s="10">
        <v>491221.39</v>
      </c>
      <c r="O280" s="12">
        <v>72595</v>
      </c>
    </row>
    <row r="281" spans="1:15" ht="30" x14ac:dyDescent="0.25">
      <c r="A281" s="13" t="s">
        <v>1379</v>
      </c>
      <c r="B281" s="4"/>
      <c r="C281" s="50" t="s">
        <v>412</v>
      </c>
      <c r="D281" s="50" t="s">
        <v>413</v>
      </c>
      <c r="E281" s="2">
        <v>0</v>
      </c>
      <c r="F281" s="9">
        <v>153240</v>
      </c>
      <c r="G281" s="2">
        <v>0</v>
      </c>
      <c r="H281" s="9">
        <v>153240</v>
      </c>
      <c r="I281" s="2">
        <v>1.7629999999999999</v>
      </c>
      <c r="J281" s="10">
        <v>270097.85110000003</v>
      </c>
      <c r="K281" s="10">
        <v>67524.460000000006</v>
      </c>
      <c r="L281" s="10">
        <v>67524.460000000006</v>
      </c>
      <c r="M281" s="10">
        <v>67524.460000000006</v>
      </c>
      <c r="N281" s="10">
        <v>67524.460000000006</v>
      </c>
      <c r="O281" s="12">
        <v>154490</v>
      </c>
    </row>
    <row r="282" spans="1:15" ht="30" x14ac:dyDescent="0.25">
      <c r="A282" s="13" t="s">
        <v>1346</v>
      </c>
      <c r="B282" s="4"/>
      <c r="C282" s="50" t="s">
        <v>414</v>
      </c>
      <c r="D282" s="50" t="s">
        <v>415</v>
      </c>
      <c r="E282" s="2">
        <v>0</v>
      </c>
      <c r="F282" s="9">
        <v>15910</v>
      </c>
      <c r="G282" s="2">
        <v>0</v>
      </c>
      <c r="H282" s="9">
        <v>15910</v>
      </c>
      <c r="I282" s="2">
        <v>352.08</v>
      </c>
      <c r="J282" s="10">
        <v>5601595.1228999998</v>
      </c>
      <c r="K282" s="10">
        <v>1400398.78</v>
      </c>
      <c r="L282" s="10">
        <v>1400398.78</v>
      </c>
      <c r="M282" s="10">
        <v>1400398.78</v>
      </c>
      <c r="N282" s="10">
        <v>1400398.78</v>
      </c>
      <c r="O282" s="12">
        <v>16010</v>
      </c>
    </row>
    <row r="283" spans="1:15" ht="30" x14ac:dyDescent="0.25">
      <c r="A283" s="13" t="s">
        <v>1354</v>
      </c>
      <c r="B283" s="4"/>
      <c r="C283" s="50" t="s">
        <v>416</v>
      </c>
      <c r="D283" s="50" t="s">
        <v>417</v>
      </c>
      <c r="E283" s="2">
        <v>0</v>
      </c>
      <c r="F283" s="9">
        <v>5108</v>
      </c>
      <c r="G283" s="2">
        <v>0</v>
      </c>
      <c r="H283" s="9">
        <v>5108</v>
      </c>
      <c r="I283" s="2">
        <v>0.56399999999999995</v>
      </c>
      <c r="J283" s="10">
        <v>2879.1349</v>
      </c>
      <c r="K283" s="2">
        <v>719.78</v>
      </c>
      <c r="L283" s="2">
        <v>719.78</v>
      </c>
      <c r="M283" s="2">
        <v>719.78</v>
      </c>
      <c r="N283" s="2">
        <v>719.78</v>
      </c>
      <c r="O283" s="12">
        <v>5208</v>
      </c>
    </row>
    <row r="284" spans="1:15" ht="30" x14ac:dyDescent="0.25">
      <c r="A284" s="13" t="s">
        <v>1378</v>
      </c>
      <c r="B284" s="4"/>
      <c r="C284" s="50" t="s">
        <v>418</v>
      </c>
      <c r="D284" s="50" t="s">
        <v>419</v>
      </c>
      <c r="E284" s="2">
        <v>0</v>
      </c>
      <c r="F284" s="9">
        <v>28675</v>
      </c>
      <c r="G284" s="2">
        <v>0</v>
      </c>
      <c r="H284" s="9">
        <v>28675</v>
      </c>
      <c r="I284" s="2">
        <v>44.823999999999998</v>
      </c>
      <c r="J284" s="10">
        <v>1285338.3910999999</v>
      </c>
      <c r="K284" s="10">
        <v>321334.59999999998</v>
      </c>
      <c r="L284" s="10">
        <v>321334.59999999998</v>
      </c>
      <c r="M284" s="10">
        <v>321334.59999999998</v>
      </c>
      <c r="N284" s="10">
        <v>321334.59999999998</v>
      </c>
      <c r="O284" s="12">
        <v>29005</v>
      </c>
    </row>
    <row r="285" spans="1:15" ht="15" x14ac:dyDescent="0.25">
      <c r="A285" s="42"/>
      <c r="B285" s="6" t="s">
        <v>420</v>
      </c>
      <c r="C285" s="49" t="s">
        <v>421</v>
      </c>
      <c r="D285" s="50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2"/>
    </row>
    <row r="286" spans="1:15" ht="30" x14ac:dyDescent="0.25">
      <c r="A286" s="13" t="s">
        <v>1354</v>
      </c>
      <c r="B286" s="4"/>
      <c r="C286" s="50" t="s">
        <v>422</v>
      </c>
      <c r="D286" s="50" t="s">
        <v>423</v>
      </c>
      <c r="E286" s="2">
        <v>0</v>
      </c>
      <c r="F286" s="9">
        <v>2810</v>
      </c>
      <c r="G286" s="2">
        <v>0</v>
      </c>
      <c r="H286" s="9">
        <v>2810</v>
      </c>
      <c r="I286" s="2">
        <v>440.65100000000001</v>
      </c>
      <c r="J286" s="10">
        <v>1238230.3726999999</v>
      </c>
      <c r="K286" s="10">
        <v>309557.59000000003</v>
      </c>
      <c r="L286" s="10">
        <v>309557.59000000003</v>
      </c>
      <c r="M286" s="10">
        <v>309557.59000000003</v>
      </c>
      <c r="N286" s="10">
        <v>309557.59000000003</v>
      </c>
      <c r="O286" s="12">
        <v>2810</v>
      </c>
    </row>
    <row r="287" spans="1:15" ht="30" x14ac:dyDescent="0.25">
      <c r="A287" s="13" t="s">
        <v>1354</v>
      </c>
      <c r="B287" s="4"/>
      <c r="C287" s="50" t="s">
        <v>422</v>
      </c>
      <c r="D287" s="50" t="s">
        <v>424</v>
      </c>
      <c r="E287" s="2">
        <v>0</v>
      </c>
      <c r="F287" s="2">
        <v>240</v>
      </c>
      <c r="G287" s="2">
        <v>0</v>
      </c>
      <c r="H287" s="2">
        <v>240</v>
      </c>
      <c r="I287" s="2">
        <v>157.374</v>
      </c>
      <c r="J287" s="10">
        <v>37769.7978</v>
      </c>
      <c r="K287" s="10">
        <v>9442.4500000000007</v>
      </c>
      <c r="L287" s="10">
        <v>9442.4500000000007</v>
      </c>
      <c r="M287" s="10">
        <v>9442.4500000000007</v>
      </c>
      <c r="N287" s="10">
        <v>9442.4500000000007</v>
      </c>
      <c r="O287" s="12">
        <v>240</v>
      </c>
    </row>
    <row r="288" spans="1:15" ht="30" x14ac:dyDescent="0.25">
      <c r="A288" s="13" t="s">
        <v>1354</v>
      </c>
      <c r="B288" s="4"/>
      <c r="C288" s="50" t="s">
        <v>422</v>
      </c>
      <c r="D288" s="50" t="s">
        <v>425</v>
      </c>
      <c r="E288" s="2">
        <v>0</v>
      </c>
      <c r="F288" s="9">
        <v>3442</v>
      </c>
      <c r="G288" s="2">
        <v>0</v>
      </c>
      <c r="H288" s="9">
        <v>3442</v>
      </c>
      <c r="I288" s="2">
        <v>668.846</v>
      </c>
      <c r="J288" s="10">
        <v>2302169.3018999998</v>
      </c>
      <c r="K288" s="10">
        <v>575542.32999999996</v>
      </c>
      <c r="L288" s="10">
        <v>575542.32999999996</v>
      </c>
      <c r="M288" s="10">
        <v>575542.32999999996</v>
      </c>
      <c r="N288" s="10">
        <v>575542.32999999996</v>
      </c>
      <c r="O288" s="12">
        <v>3442</v>
      </c>
    </row>
    <row r="289" spans="1:15" ht="15" x14ac:dyDescent="0.25">
      <c r="A289" s="13" t="s">
        <v>1348</v>
      </c>
      <c r="B289" s="4"/>
      <c r="C289" s="50" t="s">
        <v>422</v>
      </c>
      <c r="D289" s="50" t="s">
        <v>426</v>
      </c>
      <c r="E289" s="2">
        <v>0</v>
      </c>
      <c r="F289" s="9">
        <v>13220</v>
      </c>
      <c r="G289" s="2">
        <v>0</v>
      </c>
      <c r="H289" s="9">
        <v>13220</v>
      </c>
      <c r="I289" s="2">
        <v>2.806</v>
      </c>
      <c r="J289" s="10">
        <v>37092.730199999998</v>
      </c>
      <c r="K289" s="10">
        <v>9273.18</v>
      </c>
      <c r="L289" s="10">
        <v>9273.18</v>
      </c>
      <c r="M289" s="10">
        <v>9273.18</v>
      </c>
      <c r="N289" s="10">
        <v>9273.18</v>
      </c>
      <c r="O289" s="12">
        <v>13220</v>
      </c>
    </row>
    <row r="290" spans="1:15" ht="30" x14ac:dyDescent="0.25">
      <c r="A290" s="13" t="s">
        <v>1346</v>
      </c>
      <c r="B290" s="4"/>
      <c r="C290" s="50" t="s">
        <v>427</v>
      </c>
      <c r="D290" s="50" t="s">
        <v>428</v>
      </c>
      <c r="E290" s="2">
        <v>0</v>
      </c>
      <c r="F290" s="9">
        <v>2230</v>
      </c>
      <c r="G290" s="2">
        <v>0</v>
      </c>
      <c r="H290" s="9">
        <v>2230</v>
      </c>
      <c r="I290" s="2">
        <v>291.15600000000001</v>
      </c>
      <c r="J290" s="10">
        <v>649277.64269999997</v>
      </c>
      <c r="K290" s="10">
        <v>162319.41</v>
      </c>
      <c r="L290" s="10">
        <v>162319.41</v>
      </c>
      <c r="M290" s="10">
        <v>162319.41</v>
      </c>
      <c r="N290" s="10">
        <v>162319.41</v>
      </c>
      <c r="O290" s="12">
        <v>2245</v>
      </c>
    </row>
    <row r="291" spans="1:15" ht="30" x14ac:dyDescent="0.25">
      <c r="A291" s="13" t="s">
        <v>1362</v>
      </c>
      <c r="B291" s="4"/>
      <c r="C291" s="50" t="s">
        <v>429</v>
      </c>
      <c r="D291" s="50" t="s">
        <v>430</v>
      </c>
      <c r="E291" s="2">
        <v>0</v>
      </c>
      <c r="F291" s="2">
        <v>680</v>
      </c>
      <c r="G291" s="2">
        <v>0</v>
      </c>
      <c r="H291" s="2">
        <v>680</v>
      </c>
      <c r="I291" s="10">
        <v>1022.792</v>
      </c>
      <c r="J291" s="10">
        <v>695498.48510000005</v>
      </c>
      <c r="K291" s="10">
        <v>173874.62</v>
      </c>
      <c r="L291" s="10">
        <v>173874.62</v>
      </c>
      <c r="M291" s="10">
        <v>173874.62</v>
      </c>
      <c r="N291" s="10">
        <v>173874.62</v>
      </c>
      <c r="O291" s="12">
        <v>680</v>
      </c>
    </row>
    <row r="292" spans="1:15" ht="30" x14ac:dyDescent="0.25">
      <c r="A292" s="13" t="s">
        <v>1379</v>
      </c>
      <c r="B292" s="4"/>
      <c r="C292" s="50" t="s">
        <v>431</v>
      </c>
      <c r="D292" s="50" t="s">
        <v>432</v>
      </c>
      <c r="E292" s="2">
        <v>0</v>
      </c>
      <c r="F292" s="9">
        <v>5060</v>
      </c>
      <c r="G292" s="2">
        <v>0</v>
      </c>
      <c r="H292" s="9">
        <v>5060</v>
      </c>
      <c r="I292" s="2">
        <v>57.613999999999997</v>
      </c>
      <c r="J292" s="10">
        <v>291526.65830000001</v>
      </c>
      <c r="K292" s="10">
        <v>72881.66</v>
      </c>
      <c r="L292" s="10">
        <v>72881.66</v>
      </c>
      <c r="M292" s="10">
        <v>72881.66</v>
      </c>
      <c r="N292" s="10">
        <v>72881.66</v>
      </c>
      <c r="O292" s="12">
        <v>5170</v>
      </c>
    </row>
    <row r="293" spans="1:15" ht="30" x14ac:dyDescent="0.25">
      <c r="A293" s="13" t="s">
        <v>1379</v>
      </c>
      <c r="B293" s="4"/>
      <c r="C293" s="50" t="s">
        <v>431</v>
      </c>
      <c r="D293" s="50" t="s">
        <v>433</v>
      </c>
      <c r="E293" s="2">
        <v>0</v>
      </c>
      <c r="F293" s="2">
        <v>960</v>
      </c>
      <c r="G293" s="2">
        <v>0</v>
      </c>
      <c r="H293" s="2">
        <v>960</v>
      </c>
      <c r="I293" s="2">
        <v>269.15199999999999</v>
      </c>
      <c r="J293" s="10">
        <v>258385.59650000001</v>
      </c>
      <c r="K293" s="10">
        <v>64596.4</v>
      </c>
      <c r="L293" s="10">
        <v>64596.4</v>
      </c>
      <c r="M293" s="10">
        <v>64596.4</v>
      </c>
      <c r="N293" s="10">
        <v>64596.4</v>
      </c>
      <c r="O293" s="12">
        <v>967</v>
      </c>
    </row>
    <row r="294" spans="1:15" ht="30" x14ac:dyDescent="0.25">
      <c r="A294" s="13" t="s">
        <v>1378</v>
      </c>
      <c r="B294" s="4"/>
      <c r="C294" s="50" t="s">
        <v>434</v>
      </c>
      <c r="D294" s="50" t="s">
        <v>435</v>
      </c>
      <c r="E294" s="2">
        <v>0</v>
      </c>
      <c r="F294" s="9">
        <v>1392</v>
      </c>
      <c r="G294" s="2">
        <v>0</v>
      </c>
      <c r="H294" s="9">
        <v>1392</v>
      </c>
      <c r="I294" s="2">
        <v>85.308000000000007</v>
      </c>
      <c r="J294" s="10">
        <v>118748.25629999999</v>
      </c>
      <c r="K294" s="10">
        <v>29687.06</v>
      </c>
      <c r="L294" s="10">
        <v>29687.06</v>
      </c>
      <c r="M294" s="10">
        <v>29687.06</v>
      </c>
      <c r="N294" s="10">
        <v>29687.06</v>
      </c>
      <c r="O294" s="12">
        <v>1422</v>
      </c>
    </row>
    <row r="295" spans="1:15" ht="30" x14ac:dyDescent="0.25">
      <c r="A295" s="13" t="s">
        <v>1378</v>
      </c>
      <c r="B295" s="4"/>
      <c r="C295" s="50" t="s">
        <v>434</v>
      </c>
      <c r="D295" s="50" t="s">
        <v>436</v>
      </c>
      <c r="E295" s="2">
        <v>0</v>
      </c>
      <c r="F295" s="9">
        <v>1266</v>
      </c>
      <c r="G295" s="2">
        <v>0</v>
      </c>
      <c r="H295" s="9">
        <v>1266</v>
      </c>
      <c r="I295" s="2">
        <v>78.350999999999999</v>
      </c>
      <c r="J295" s="10">
        <v>99192.057100000005</v>
      </c>
      <c r="K295" s="10">
        <v>24798.01</v>
      </c>
      <c r="L295" s="10">
        <v>24798.01</v>
      </c>
      <c r="M295" s="10">
        <v>24798.01</v>
      </c>
      <c r="N295" s="10">
        <v>24798.01</v>
      </c>
      <c r="O295" s="12">
        <v>1266</v>
      </c>
    </row>
    <row r="296" spans="1:15" ht="15" x14ac:dyDescent="0.25">
      <c r="A296" s="13" t="s">
        <v>1362</v>
      </c>
      <c r="B296" s="4"/>
      <c r="C296" s="50" t="s">
        <v>437</v>
      </c>
      <c r="D296" s="50" t="s">
        <v>438</v>
      </c>
      <c r="E296" s="2">
        <v>0</v>
      </c>
      <c r="F296" s="2">
        <v>110</v>
      </c>
      <c r="G296" s="2">
        <v>0</v>
      </c>
      <c r="H296" s="2">
        <v>110</v>
      </c>
      <c r="I296" s="10">
        <v>2601.3980000000001</v>
      </c>
      <c r="J296" s="10">
        <v>286153.74589999998</v>
      </c>
      <c r="K296" s="10">
        <v>71538.44</v>
      </c>
      <c r="L296" s="10">
        <v>71538.44</v>
      </c>
      <c r="M296" s="10">
        <v>71538.44</v>
      </c>
      <c r="N296" s="10">
        <v>71538.44</v>
      </c>
      <c r="O296" s="12">
        <v>110</v>
      </c>
    </row>
    <row r="297" spans="1:15" ht="15" x14ac:dyDescent="0.25">
      <c r="A297" s="42"/>
      <c r="B297" s="6" t="s">
        <v>439</v>
      </c>
      <c r="C297" s="49" t="s">
        <v>440</v>
      </c>
      <c r="D297" s="50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2"/>
    </row>
    <row r="298" spans="1:15" ht="15" x14ac:dyDescent="0.25">
      <c r="A298" s="13" t="s">
        <v>1362</v>
      </c>
      <c r="B298" s="4"/>
      <c r="C298" s="50" t="s">
        <v>441</v>
      </c>
      <c r="D298" s="50" t="s">
        <v>442</v>
      </c>
      <c r="E298" s="9">
        <v>10500</v>
      </c>
      <c r="F298" s="2">
        <v>0</v>
      </c>
      <c r="G298" s="2">
        <v>0</v>
      </c>
      <c r="H298" s="9">
        <v>10500</v>
      </c>
      <c r="I298" s="2">
        <v>19.747</v>
      </c>
      <c r="J298" s="10">
        <v>207338.33499999999</v>
      </c>
      <c r="K298" s="10">
        <v>51834.58</v>
      </c>
      <c r="L298" s="10">
        <v>51834.58</v>
      </c>
      <c r="M298" s="10">
        <v>51834.58</v>
      </c>
      <c r="N298" s="10">
        <v>51834.58</v>
      </c>
      <c r="O298" s="12">
        <v>12380</v>
      </c>
    </row>
    <row r="299" spans="1:15" ht="15" x14ac:dyDescent="0.25">
      <c r="A299" s="13" t="s">
        <v>1377</v>
      </c>
      <c r="B299" s="4"/>
      <c r="C299" s="50" t="s">
        <v>443</v>
      </c>
      <c r="D299" s="50" t="s">
        <v>444</v>
      </c>
      <c r="E299" s="9">
        <v>162640</v>
      </c>
      <c r="F299" s="2">
        <v>0</v>
      </c>
      <c r="G299" s="9">
        <v>11000</v>
      </c>
      <c r="H299" s="9">
        <v>173640</v>
      </c>
      <c r="I299" s="2">
        <v>8.6999999999999994E-2</v>
      </c>
      <c r="J299" s="10">
        <v>15140.5051</v>
      </c>
      <c r="K299" s="10">
        <v>3785.13</v>
      </c>
      <c r="L299" s="10">
        <v>3785.13</v>
      </c>
      <c r="M299" s="10">
        <v>3785.13</v>
      </c>
      <c r="N299" s="10">
        <v>3785.13</v>
      </c>
      <c r="O299" s="12">
        <v>191240</v>
      </c>
    </row>
    <row r="300" spans="1:15" ht="15" x14ac:dyDescent="0.25">
      <c r="A300" s="13" t="s">
        <v>1361</v>
      </c>
      <c r="B300" s="4"/>
      <c r="C300" s="50" t="s">
        <v>445</v>
      </c>
      <c r="D300" s="50" t="s">
        <v>309</v>
      </c>
      <c r="E300" s="9">
        <v>5000</v>
      </c>
      <c r="F300" s="2">
        <v>0</v>
      </c>
      <c r="G300" s="2">
        <v>0</v>
      </c>
      <c r="H300" s="9">
        <v>5000</v>
      </c>
      <c r="I300" s="2">
        <v>2.4319999999999999</v>
      </c>
      <c r="J300" s="10">
        <v>12160.5605</v>
      </c>
      <c r="K300" s="10">
        <v>3040.14</v>
      </c>
      <c r="L300" s="10">
        <v>3040.14</v>
      </c>
      <c r="M300" s="10">
        <v>3040.14</v>
      </c>
      <c r="N300" s="10">
        <v>3040.14</v>
      </c>
      <c r="O300" s="12">
        <v>6000</v>
      </c>
    </row>
    <row r="301" spans="1:15" ht="15" x14ac:dyDescent="0.25">
      <c r="A301" s="13" t="s">
        <v>1361</v>
      </c>
      <c r="B301" s="4"/>
      <c r="C301" s="50" t="s">
        <v>446</v>
      </c>
      <c r="D301" s="50" t="s">
        <v>447</v>
      </c>
      <c r="E301" s="9">
        <v>158500</v>
      </c>
      <c r="F301" s="2">
        <v>0</v>
      </c>
      <c r="G301" s="2">
        <v>0</v>
      </c>
      <c r="H301" s="9">
        <v>158500</v>
      </c>
      <c r="I301" s="2">
        <v>7.1999999999999995E-2</v>
      </c>
      <c r="J301" s="10">
        <v>11352.4516</v>
      </c>
      <c r="K301" s="10">
        <v>2838.11</v>
      </c>
      <c r="L301" s="10">
        <v>2838.11</v>
      </c>
      <c r="M301" s="10">
        <v>2838.11</v>
      </c>
      <c r="N301" s="10">
        <v>2838.11</v>
      </c>
      <c r="O301" s="12">
        <v>160800</v>
      </c>
    </row>
    <row r="302" spans="1:15" ht="15" x14ac:dyDescent="0.25">
      <c r="A302" s="13" t="s">
        <v>1362</v>
      </c>
      <c r="B302" s="4"/>
      <c r="C302" s="50" t="s">
        <v>448</v>
      </c>
      <c r="D302" s="50" t="s">
        <v>307</v>
      </c>
      <c r="E302" s="9">
        <v>10000</v>
      </c>
      <c r="F302" s="2">
        <v>0</v>
      </c>
      <c r="G302" s="2">
        <v>0</v>
      </c>
      <c r="H302" s="9">
        <v>10000</v>
      </c>
      <c r="I302" s="2">
        <v>5.3780000000000001</v>
      </c>
      <c r="J302" s="10">
        <v>53780.506999999998</v>
      </c>
      <c r="K302" s="10">
        <v>13445.13</v>
      </c>
      <c r="L302" s="10">
        <v>13445.13</v>
      </c>
      <c r="M302" s="10">
        <v>13445.13</v>
      </c>
      <c r="N302" s="10">
        <v>13445.13</v>
      </c>
      <c r="O302" s="12">
        <v>10000</v>
      </c>
    </row>
    <row r="303" spans="1:15" ht="15" x14ac:dyDescent="0.25">
      <c r="A303" s="13" t="s">
        <v>1355</v>
      </c>
      <c r="B303" s="4"/>
      <c r="C303" s="50" t="s">
        <v>449</v>
      </c>
      <c r="D303" s="50" t="s">
        <v>450</v>
      </c>
      <c r="E303" s="2">
        <v>0</v>
      </c>
      <c r="F303" s="9">
        <v>1800</v>
      </c>
      <c r="G303" s="2">
        <v>0</v>
      </c>
      <c r="H303" s="9">
        <v>1800</v>
      </c>
      <c r="I303" s="2">
        <v>0.308</v>
      </c>
      <c r="J303" s="2">
        <v>554.93259999999998</v>
      </c>
      <c r="K303" s="2">
        <v>138.72999999999999</v>
      </c>
      <c r="L303" s="2">
        <v>138.72999999999999</v>
      </c>
      <c r="M303" s="2">
        <v>138.72999999999999</v>
      </c>
      <c r="N303" s="2">
        <v>138.72999999999999</v>
      </c>
      <c r="O303" s="12">
        <v>1800</v>
      </c>
    </row>
    <row r="304" spans="1:15" ht="15" x14ac:dyDescent="0.25">
      <c r="A304" s="13" t="s">
        <v>1348</v>
      </c>
      <c r="B304" s="4"/>
      <c r="C304" s="50" t="s">
        <v>451</v>
      </c>
      <c r="D304" s="50" t="s">
        <v>452</v>
      </c>
      <c r="E304" s="9">
        <v>415000</v>
      </c>
      <c r="F304" s="9">
        <v>6970</v>
      </c>
      <c r="G304" s="9">
        <v>189000</v>
      </c>
      <c r="H304" s="9">
        <v>610970</v>
      </c>
      <c r="I304" s="2">
        <v>0.13100000000000001</v>
      </c>
      <c r="J304" s="10">
        <v>79910.110400000005</v>
      </c>
      <c r="K304" s="10">
        <v>19977.53</v>
      </c>
      <c r="L304" s="10">
        <v>19977.53</v>
      </c>
      <c r="M304" s="10">
        <v>19977.53</v>
      </c>
      <c r="N304" s="10">
        <v>19977.53</v>
      </c>
      <c r="O304" s="12">
        <v>623570</v>
      </c>
    </row>
    <row r="305" spans="1:15" ht="15" x14ac:dyDescent="0.25">
      <c r="A305" s="13" t="s">
        <v>1348</v>
      </c>
      <c r="B305" s="4"/>
      <c r="C305" s="50" t="s">
        <v>451</v>
      </c>
      <c r="D305" s="50" t="s">
        <v>453</v>
      </c>
      <c r="E305" s="2">
        <v>0</v>
      </c>
      <c r="F305" s="9">
        <v>7240</v>
      </c>
      <c r="G305" s="2">
        <v>0</v>
      </c>
      <c r="H305" s="9">
        <v>7240</v>
      </c>
      <c r="I305" s="2">
        <v>2.3010000000000002</v>
      </c>
      <c r="J305" s="10">
        <v>16661.556100000002</v>
      </c>
      <c r="K305" s="10">
        <v>4165.3900000000003</v>
      </c>
      <c r="L305" s="10">
        <v>4165.3900000000003</v>
      </c>
      <c r="M305" s="10">
        <v>4165.3900000000003</v>
      </c>
      <c r="N305" s="10">
        <v>4165.3900000000003</v>
      </c>
      <c r="O305" s="12">
        <v>7540</v>
      </c>
    </row>
    <row r="306" spans="1:15" ht="15" x14ac:dyDescent="0.25">
      <c r="A306" s="13" t="s">
        <v>1377</v>
      </c>
      <c r="B306" s="4"/>
      <c r="C306" s="50" t="s">
        <v>454</v>
      </c>
      <c r="D306" s="50" t="s">
        <v>455</v>
      </c>
      <c r="E306" s="9">
        <v>29500</v>
      </c>
      <c r="F306" s="2">
        <v>0</v>
      </c>
      <c r="G306" s="2">
        <v>0</v>
      </c>
      <c r="H306" s="9">
        <v>29500</v>
      </c>
      <c r="I306" s="2">
        <v>1.71</v>
      </c>
      <c r="J306" s="10">
        <v>50434.406600000002</v>
      </c>
      <c r="K306" s="10">
        <v>12608.6</v>
      </c>
      <c r="L306" s="10">
        <v>12608.6</v>
      </c>
      <c r="M306" s="10">
        <v>12608.6</v>
      </c>
      <c r="N306" s="10">
        <v>12608.6</v>
      </c>
      <c r="O306" s="12">
        <v>31900</v>
      </c>
    </row>
    <row r="307" spans="1:15" ht="15" x14ac:dyDescent="0.25">
      <c r="A307" s="13" t="s">
        <v>1377</v>
      </c>
      <c r="B307" s="4"/>
      <c r="C307" s="50" t="s">
        <v>456</v>
      </c>
      <c r="D307" s="50" t="s">
        <v>457</v>
      </c>
      <c r="E307" s="9">
        <v>170170</v>
      </c>
      <c r="F307" s="2">
        <v>500</v>
      </c>
      <c r="G307" s="9">
        <v>60000</v>
      </c>
      <c r="H307" s="9">
        <v>230670</v>
      </c>
      <c r="I307" s="2">
        <v>0.19600000000000001</v>
      </c>
      <c r="J307" s="10">
        <v>45254.7552</v>
      </c>
      <c r="K307" s="10">
        <v>11313.69</v>
      </c>
      <c r="L307" s="10">
        <v>11313.69</v>
      </c>
      <c r="M307" s="10">
        <v>11313.69</v>
      </c>
      <c r="N307" s="10">
        <v>11313.69</v>
      </c>
      <c r="O307" s="12">
        <v>234870</v>
      </c>
    </row>
    <row r="308" spans="1:15" ht="15" x14ac:dyDescent="0.25">
      <c r="A308" s="42"/>
      <c r="B308" s="6" t="s">
        <v>458</v>
      </c>
      <c r="C308" s="49" t="s">
        <v>459</v>
      </c>
      <c r="D308" s="50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2"/>
    </row>
    <row r="309" spans="1:15" ht="15" x14ac:dyDescent="0.25">
      <c r="A309" s="13" t="s">
        <v>1380</v>
      </c>
      <c r="B309" s="4"/>
      <c r="C309" s="50" t="s">
        <v>1218</v>
      </c>
      <c r="D309" s="50" t="s">
        <v>460</v>
      </c>
      <c r="E309" s="9">
        <v>9780</v>
      </c>
      <c r="F309" s="2">
        <v>0</v>
      </c>
      <c r="G309" s="2">
        <v>0</v>
      </c>
      <c r="H309" s="9">
        <v>9780</v>
      </c>
      <c r="I309" s="2">
        <v>1.8959999999999999</v>
      </c>
      <c r="J309" s="10">
        <v>18547.641899999999</v>
      </c>
      <c r="K309" s="10">
        <v>4636.91</v>
      </c>
      <c r="L309" s="10">
        <v>4636.91</v>
      </c>
      <c r="M309" s="10">
        <v>4636.91</v>
      </c>
      <c r="N309" s="10">
        <v>4636.91</v>
      </c>
      <c r="O309" s="12">
        <v>9780</v>
      </c>
    </row>
    <row r="310" spans="1:15" ht="15" x14ac:dyDescent="0.25">
      <c r="A310" s="13" t="s">
        <v>1422</v>
      </c>
      <c r="B310" s="4"/>
      <c r="C310" s="50" t="s">
        <v>1219</v>
      </c>
      <c r="D310" s="50" t="s">
        <v>461</v>
      </c>
      <c r="E310" s="9">
        <v>24780</v>
      </c>
      <c r="F310" s="2">
        <v>0</v>
      </c>
      <c r="G310" s="2">
        <v>0</v>
      </c>
      <c r="H310" s="9">
        <v>24780</v>
      </c>
      <c r="I310" s="2">
        <v>0.57299999999999995</v>
      </c>
      <c r="J310" s="10">
        <v>14198.8012</v>
      </c>
      <c r="K310" s="10">
        <v>3549.7</v>
      </c>
      <c r="L310" s="10">
        <v>3549.7</v>
      </c>
      <c r="M310" s="10">
        <v>3549.7</v>
      </c>
      <c r="N310" s="10">
        <v>3549.7</v>
      </c>
      <c r="O310" s="12">
        <v>24780</v>
      </c>
    </row>
    <row r="311" spans="1:15" ht="15" x14ac:dyDescent="0.25">
      <c r="A311" s="13" t="s">
        <v>1380</v>
      </c>
      <c r="B311" s="4"/>
      <c r="C311" s="50" t="s">
        <v>1219</v>
      </c>
      <c r="D311" s="50" t="s">
        <v>462</v>
      </c>
      <c r="E311" s="9">
        <v>1064500</v>
      </c>
      <c r="F311" s="2">
        <v>0</v>
      </c>
      <c r="G311" s="2">
        <v>0</v>
      </c>
      <c r="H311" s="9">
        <v>1064500</v>
      </c>
      <c r="I311" s="2">
        <v>2.5630000000000002</v>
      </c>
      <c r="J311" s="10">
        <v>2728211.6274000001</v>
      </c>
      <c r="K311" s="10">
        <v>682052.91</v>
      </c>
      <c r="L311" s="10">
        <v>682052.91</v>
      </c>
      <c r="M311" s="10">
        <v>682052.91</v>
      </c>
      <c r="N311" s="10">
        <v>682052.91</v>
      </c>
      <c r="O311" s="12">
        <v>1064500</v>
      </c>
    </row>
    <row r="312" spans="1:15" ht="15" x14ac:dyDescent="0.25">
      <c r="A312" s="13" t="s">
        <v>1380</v>
      </c>
      <c r="B312" s="4"/>
      <c r="C312" s="50" t="s">
        <v>1220</v>
      </c>
      <c r="D312" s="50" t="s">
        <v>463</v>
      </c>
      <c r="E312" s="9">
        <v>15930</v>
      </c>
      <c r="F312" s="2">
        <v>0</v>
      </c>
      <c r="G312" s="2">
        <v>0</v>
      </c>
      <c r="H312" s="9">
        <v>15930</v>
      </c>
      <c r="I312" s="2">
        <v>4.7370000000000001</v>
      </c>
      <c r="J312" s="10">
        <v>75453.179399999994</v>
      </c>
      <c r="K312" s="10">
        <v>18863.29</v>
      </c>
      <c r="L312" s="10">
        <v>18863.29</v>
      </c>
      <c r="M312" s="10">
        <v>18863.29</v>
      </c>
      <c r="N312" s="10">
        <v>18863.29</v>
      </c>
      <c r="O312" s="12">
        <v>15930</v>
      </c>
    </row>
    <row r="313" spans="1:15" ht="15" x14ac:dyDescent="0.25">
      <c r="A313" s="13" t="s">
        <v>1379</v>
      </c>
      <c r="B313" s="4"/>
      <c r="C313" s="50" t="s">
        <v>464</v>
      </c>
      <c r="D313" s="50" t="s">
        <v>465</v>
      </c>
      <c r="E313" s="2">
        <v>0</v>
      </c>
      <c r="F313" s="9">
        <v>31710</v>
      </c>
      <c r="G313" s="9">
        <v>178570</v>
      </c>
      <c r="H313" s="9">
        <v>210280</v>
      </c>
      <c r="I313" s="2">
        <v>1.962</v>
      </c>
      <c r="J313" s="10">
        <v>412544.75719999999</v>
      </c>
      <c r="K313" s="10">
        <v>103136.19</v>
      </c>
      <c r="L313" s="10">
        <v>103136.19</v>
      </c>
      <c r="M313" s="10">
        <v>103136.19</v>
      </c>
      <c r="N313" s="10">
        <v>103136.19</v>
      </c>
      <c r="O313" s="12">
        <v>210548</v>
      </c>
    </row>
    <row r="314" spans="1:15" ht="15" x14ac:dyDescent="0.25">
      <c r="A314" s="13" t="s">
        <v>1377</v>
      </c>
      <c r="B314" s="4"/>
      <c r="C314" s="50" t="s">
        <v>466</v>
      </c>
      <c r="D314" s="50" t="s">
        <v>467</v>
      </c>
      <c r="E314" s="9">
        <v>54940</v>
      </c>
      <c r="F314" s="9">
        <v>2240</v>
      </c>
      <c r="G314" s="9">
        <v>19180</v>
      </c>
      <c r="H314" s="9">
        <v>76360</v>
      </c>
      <c r="I314" s="2">
        <v>5.5</v>
      </c>
      <c r="J314" s="10">
        <v>419941.86580000003</v>
      </c>
      <c r="K314" s="10">
        <v>104985.47</v>
      </c>
      <c r="L314" s="10">
        <v>104985.47</v>
      </c>
      <c r="M314" s="10">
        <v>104985.47</v>
      </c>
      <c r="N314" s="10">
        <v>104985.47</v>
      </c>
      <c r="O314" s="12">
        <v>76360</v>
      </c>
    </row>
    <row r="315" spans="1:15" ht="15" x14ac:dyDescent="0.25">
      <c r="A315" s="13" t="s">
        <v>1377</v>
      </c>
      <c r="B315" s="4"/>
      <c r="C315" s="50" t="s">
        <v>468</v>
      </c>
      <c r="D315" s="50" t="s">
        <v>469</v>
      </c>
      <c r="E315" s="9">
        <v>3522</v>
      </c>
      <c r="F315" s="2">
        <v>840</v>
      </c>
      <c r="G315" s="2">
        <v>0</v>
      </c>
      <c r="H315" s="9">
        <v>4362</v>
      </c>
      <c r="I315" s="2">
        <v>18.582000000000001</v>
      </c>
      <c r="J315" s="10">
        <v>81053.963000000003</v>
      </c>
      <c r="K315" s="10">
        <v>20263.490000000002</v>
      </c>
      <c r="L315" s="10">
        <v>20263.490000000002</v>
      </c>
      <c r="M315" s="10">
        <v>20263.490000000002</v>
      </c>
      <c r="N315" s="10">
        <v>20263.490000000002</v>
      </c>
      <c r="O315" s="12">
        <v>4418</v>
      </c>
    </row>
    <row r="316" spans="1:15" ht="15" x14ac:dyDescent="0.25">
      <c r="A316" s="13" t="s">
        <v>1380</v>
      </c>
      <c r="B316" s="4"/>
      <c r="C316" s="50" t="s">
        <v>1221</v>
      </c>
      <c r="D316" s="50" t="s">
        <v>470</v>
      </c>
      <c r="E316" s="9">
        <v>7308</v>
      </c>
      <c r="F316" s="2">
        <v>0</v>
      </c>
      <c r="G316" s="2">
        <v>0</v>
      </c>
      <c r="H316" s="9">
        <v>7308</v>
      </c>
      <c r="I316" s="2">
        <v>118.221</v>
      </c>
      <c r="J316" s="10">
        <v>863955.98620000004</v>
      </c>
      <c r="K316" s="10">
        <v>215989</v>
      </c>
      <c r="L316" s="10">
        <v>215989</v>
      </c>
      <c r="M316" s="10">
        <v>215989</v>
      </c>
      <c r="N316" s="10">
        <v>215989</v>
      </c>
      <c r="O316" s="12">
        <v>7308</v>
      </c>
    </row>
    <row r="317" spans="1:15" ht="15" x14ac:dyDescent="0.25">
      <c r="A317" s="13" t="s">
        <v>1381</v>
      </c>
      <c r="B317" s="4"/>
      <c r="C317" s="50" t="s">
        <v>1222</v>
      </c>
      <c r="D317" s="50" t="s">
        <v>471</v>
      </c>
      <c r="E317" s="9">
        <v>104132</v>
      </c>
      <c r="F317" s="2">
        <v>0</v>
      </c>
      <c r="G317" s="9">
        <v>12600</v>
      </c>
      <c r="H317" s="9">
        <v>116732</v>
      </c>
      <c r="I317" s="2">
        <v>0.76900000000000002</v>
      </c>
      <c r="J317" s="10">
        <v>89788.234899999996</v>
      </c>
      <c r="K317" s="10">
        <v>22447.06</v>
      </c>
      <c r="L317" s="10">
        <v>22447.06</v>
      </c>
      <c r="M317" s="10">
        <v>22447.06</v>
      </c>
      <c r="N317" s="10">
        <v>22447.06</v>
      </c>
      <c r="O317" s="12">
        <v>116732</v>
      </c>
    </row>
    <row r="318" spans="1:15" ht="15" x14ac:dyDescent="0.25">
      <c r="A318" s="13" t="s">
        <v>1422</v>
      </c>
      <c r="B318" s="4"/>
      <c r="C318" s="50" t="s">
        <v>1223</v>
      </c>
      <c r="D318" s="50" t="s">
        <v>472</v>
      </c>
      <c r="E318" s="9">
        <v>244552</v>
      </c>
      <c r="F318" s="2">
        <v>0</v>
      </c>
      <c r="G318" s="2">
        <v>900</v>
      </c>
      <c r="H318" s="9">
        <v>245452</v>
      </c>
      <c r="I318" s="2">
        <v>2.214</v>
      </c>
      <c r="J318" s="10">
        <v>543461.43400000001</v>
      </c>
      <c r="K318" s="10">
        <v>135865.35999999999</v>
      </c>
      <c r="L318" s="10">
        <v>135865.35999999999</v>
      </c>
      <c r="M318" s="10">
        <v>135865.35999999999</v>
      </c>
      <c r="N318" s="10">
        <v>135865.35999999999</v>
      </c>
      <c r="O318" s="12">
        <v>245452</v>
      </c>
    </row>
    <row r="319" spans="1:15" ht="15" x14ac:dyDescent="0.25">
      <c r="A319" s="13" t="s">
        <v>1422</v>
      </c>
      <c r="B319" s="4"/>
      <c r="C319" s="50" t="s">
        <v>1224</v>
      </c>
      <c r="D319" s="50" t="s">
        <v>473</v>
      </c>
      <c r="E319" s="9">
        <v>27540</v>
      </c>
      <c r="F319" s="2">
        <v>0</v>
      </c>
      <c r="G319" s="2">
        <v>0</v>
      </c>
      <c r="H319" s="9">
        <v>27540</v>
      </c>
      <c r="I319" s="2">
        <v>0.18099999999999999</v>
      </c>
      <c r="J319" s="10">
        <v>4974.2142000000003</v>
      </c>
      <c r="K319" s="10">
        <v>1243.55</v>
      </c>
      <c r="L319" s="10">
        <v>1243.55</v>
      </c>
      <c r="M319" s="10">
        <v>1243.55</v>
      </c>
      <c r="N319" s="10">
        <v>1243.55</v>
      </c>
      <c r="O319" s="12">
        <v>27540</v>
      </c>
    </row>
    <row r="320" spans="1:15" ht="15" x14ac:dyDescent="0.25">
      <c r="A320" s="13" t="s">
        <v>1381</v>
      </c>
      <c r="B320" s="4"/>
      <c r="C320" s="50" t="s">
        <v>1224</v>
      </c>
      <c r="D320" s="50" t="s">
        <v>261</v>
      </c>
      <c r="E320" s="9">
        <v>3507230</v>
      </c>
      <c r="F320" s="2">
        <v>0</v>
      </c>
      <c r="G320" s="2">
        <v>0</v>
      </c>
      <c r="H320" s="9">
        <v>3507230</v>
      </c>
      <c r="I320" s="2">
        <v>1.8959999999999999</v>
      </c>
      <c r="J320" s="10">
        <v>6651415.7503000004</v>
      </c>
      <c r="K320" s="10">
        <v>1662853.94</v>
      </c>
      <c r="L320" s="10">
        <v>1662853.94</v>
      </c>
      <c r="M320" s="10">
        <v>1662853.94</v>
      </c>
      <c r="N320" s="10">
        <v>1662853.94</v>
      </c>
      <c r="O320" s="12">
        <v>3507230</v>
      </c>
    </row>
    <row r="321" spans="1:15" ht="30" x14ac:dyDescent="0.25">
      <c r="A321" s="13" t="s">
        <v>1380</v>
      </c>
      <c r="B321" s="4"/>
      <c r="C321" s="50" t="s">
        <v>1225</v>
      </c>
      <c r="D321" s="50" t="s">
        <v>474</v>
      </c>
      <c r="E321" s="9">
        <v>5385799</v>
      </c>
      <c r="F321" s="2">
        <v>0</v>
      </c>
      <c r="G321" s="2">
        <v>0</v>
      </c>
      <c r="H321" s="9">
        <v>5385799</v>
      </c>
      <c r="I321" s="2">
        <v>1.9930000000000001</v>
      </c>
      <c r="J321" s="10">
        <v>10734026.666200001</v>
      </c>
      <c r="K321" s="10">
        <v>2683506.67</v>
      </c>
      <c r="L321" s="10">
        <v>2683506.67</v>
      </c>
      <c r="M321" s="10">
        <v>2683506.67</v>
      </c>
      <c r="N321" s="10">
        <v>2683506.67</v>
      </c>
      <c r="O321" s="12">
        <v>5385799</v>
      </c>
    </row>
    <row r="322" spans="1:15" ht="15" x14ac:dyDescent="0.25">
      <c r="A322" s="13" t="s">
        <v>1380</v>
      </c>
      <c r="B322" s="4"/>
      <c r="C322" s="50" t="s">
        <v>1226</v>
      </c>
      <c r="D322" s="50" t="s">
        <v>475</v>
      </c>
      <c r="E322" s="2">
        <v>73</v>
      </c>
      <c r="F322" s="2">
        <v>0</v>
      </c>
      <c r="G322" s="2">
        <v>0</v>
      </c>
      <c r="H322" s="2">
        <v>73</v>
      </c>
      <c r="I322" s="2">
        <v>77.540999999999997</v>
      </c>
      <c r="J322" s="10">
        <v>5660.4996000000001</v>
      </c>
      <c r="K322" s="10">
        <v>1415.12</v>
      </c>
      <c r="L322" s="10">
        <v>1415.12</v>
      </c>
      <c r="M322" s="10">
        <v>1415.12</v>
      </c>
      <c r="N322" s="10">
        <v>1415.12</v>
      </c>
      <c r="O322" s="12">
        <v>73</v>
      </c>
    </row>
    <row r="323" spans="1:15" ht="15" x14ac:dyDescent="0.25">
      <c r="A323" s="13" t="s">
        <v>1422</v>
      </c>
      <c r="B323" s="4"/>
      <c r="C323" s="50" t="s">
        <v>1226</v>
      </c>
      <c r="D323" s="50" t="s">
        <v>476</v>
      </c>
      <c r="E323" s="2">
        <v>113</v>
      </c>
      <c r="F323" s="2">
        <v>0</v>
      </c>
      <c r="G323" s="2">
        <v>0</v>
      </c>
      <c r="H323" s="2">
        <v>113</v>
      </c>
      <c r="I323" s="2">
        <v>16.760000000000002</v>
      </c>
      <c r="J323" s="10">
        <v>1893.8896999999999</v>
      </c>
      <c r="K323" s="2">
        <v>473.47</v>
      </c>
      <c r="L323" s="2">
        <v>473.47</v>
      </c>
      <c r="M323" s="2">
        <v>473.47</v>
      </c>
      <c r="N323" s="2">
        <v>473.47</v>
      </c>
      <c r="O323" s="12">
        <v>113</v>
      </c>
    </row>
    <row r="324" spans="1:15" ht="15" x14ac:dyDescent="0.25">
      <c r="A324" s="13" t="s">
        <v>1422</v>
      </c>
      <c r="B324" s="4"/>
      <c r="C324" s="50" t="s">
        <v>1226</v>
      </c>
      <c r="D324" s="50" t="s">
        <v>477</v>
      </c>
      <c r="E324" s="9">
        <v>2100</v>
      </c>
      <c r="F324" s="2">
        <v>0</v>
      </c>
      <c r="G324" s="2">
        <v>0</v>
      </c>
      <c r="H324" s="9">
        <v>2100</v>
      </c>
      <c r="I324" s="2">
        <v>0.69099999999999995</v>
      </c>
      <c r="J324" s="10">
        <v>1451.7934</v>
      </c>
      <c r="K324" s="2">
        <v>362.95</v>
      </c>
      <c r="L324" s="2">
        <v>362.95</v>
      </c>
      <c r="M324" s="2">
        <v>362.95</v>
      </c>
      <c r="N324" s="2">
        <v>362.95</v>
      </c>
      <c r="O324" s="12">
        <v>2100</v>
      </c>
    </row>
    <row r="325" spans="1:15" ht="15" x14ac:dyDescent="0.25">
      <c r="A325" s="13" t="s">
        <v>1380</v>
      </c>
      <c r="B325" s="4"/>
      <c r="C325" s="50" t="s">
        <v>1227</v>
      </c>
      <c r="D325" s="50" t="s">
        <v>478</v>
      </c>
      <c r="E325" s="2">
        <v>35</v>
      </c>
      <c r="F325" s="2">
        <v>0</v>
      </c>
      <c r="G325" s="2">
        <v>0</v>
      </c>
      <c r="H325" s="2">
        <v>35</v>
      </c>
      <c r="I325" s="2">
        <v>27.263999999999999</v>
      </c>
      <c r="J325" s="2">
        <v>954.23810000000003</v>
      </c>
      <c r="K325" s="2">
        <v>238.56</v>
      </c>
      <c r="L325" s="2">
        <v>238.56</v>
      </c>
      <c r="M325" s="2">
        <v>238.56</v>
      </c>
      <c r="N325" s="2">
        <v>238.56</v>
      </c>
      <c r="O325" s="12">
        <v>35</v>
      </c>
    </row>
    <row r="326" spans="1:15" ht="15" x14ac:dyDescent="0.25">
      <c r="A326" s="13" t="s">
        <v>1422</v>
      </c>
      <c r="B326" s="4"/>
      <c r="C326" s="50" t="s">
        <v>1227</v>
      </c>
      <c r="D326" s="50" t="s">
        <v>479</v>
      </c>
      <c r="E326" s="9">
        <v>471480</v>
      </c>
      <c r="F326" s="2">
        <v>0</v>
      </c>
      <c r="G326" s="2">
        <v>0</v>
      </c>
      <c r="H326" s="9">
        <v>471480</v>
      </c>
      <c r="I326" s="2">
        <v>0.14899999999999999</v>
      </c>
      <c r="J326" s="10">
        <v>70475.3217</v>
      </c>
      <c r="K326" s="10">
        <v>17618.830000000002</v>
      </c>
      <c r="L326" s="10">
        <v>17618.830000000002</v>
      </c>
      <c r="M326" s="10">
        <v>17618.830000000002</v>
      </c>
      <c r="N326" s="10">
        <v>17618.830000000002</v>
      </c>
      <c r="O326" s="12">
        <v>471480</v>
      </c>
    </row>
    <row r="327" spans="1:15" ht="15" x14ac:dyDescent="0.25">
      <c r="A327" s="13" t="s">
        <v>1422</v>
      </c>
      <c r="B327" s="4"/>
      <c r="C327" s="50" t="s">
        <v>1228</v>
      </c>
      <c r="D327" s="50" t="s">
        <v>480</v>
      </c>
      <c r="E327" s="9">
        <v>4620</v>
      </c>
      <c r="F327" s="2">
        <v>0</v>
      </c>
      <c r="G327" s="2">
        <v>0</v>
      </c>
      <c r="H327" s="9">
        <v>4620</v>
      </c>
      <c r="I327" s="2">
        <v>0.246</v>
      </c>
      <c r="J327" s="10">
        <v>1136.5842</v>
      </c>
      <c r="K327" s="2">
        <v>284.14999999999998</v>
      </c>
      <c r="L327" s="2">
        <v>284.14999999999998</v>
      </c>
      <c r="M327" s="2">
        <v>284.14999999999998</v>
      </c>
      <c r="N327" s="2">
        <v>284.14999999999998</v>
      </c>
      <c r="O327" s="12">
        <v>4620</v>
      </c>
    </row>
    <row r="328" spans="1:15" ht="15" x14ac:dyDescent="0.25">
      <c r="A328" s="13" t="s">
        <v>1380</v>
      </c>
      <c r="B328" s="4"/>
      <c r="C328" s="50" t="s">
        <v>1228</v>
      </c>
      <c r="D328" s="50" t="s">
        <v>481</v>
      </c>
      <c r="E328" s="9">
        <v>974720</v>
      </c>
      <c r="F328" s="2">
        <v>0</v>
      </c>
      <c r="G328" s="2">
        <v>0</v>
      </c>
      <c r="H328" s="9">
        <v>974720</v>
      </c>
      <c r="I328" s="2">
        <v>0.42399999999999999</v>
      </c>
      <c r="J328" s="10">
        <v>412811.07510000002</v>
      </c>
      <c r="K328" s="10">
        <v>103202.77</v>
      </c>
      <c r="L328" s="10">
        <v>103202.77</v>
      </c>
      <c r="M328" s="10">
        <v>103202.77</v>
      </c>
      <c r="N328" s="10">
        <v>103202.77</v>
      </c>
      <c r="O328" s="12">
        <v>974720</v>
      </c>
    </row>
    <row r="329" spans="1:15" ht="30" x14ac:dyDescent="0.25">
      <c r="A329" s="13" t="s">
        <v>1422</v>
      </c>
      <c r="B329" s="4"/>
      <c r="C329" s="50" t="s">
        <v>1229</v>
      </c>
      <c r="D329" s="50" t="s">
        <v>482</v>
      </c>
      <c r="E329" s="2">
        <v>2</v>
      </c>
      <c r="F329" s="2">
        <v>0</v>
      </c>
      <c r="G329" s="2">
        <v>0</v>
      </c>
      <c r="H329" s="2">
        <v>2</v>
      </c>
      <c r="I329" s="2">
        <v>59.921999999999997</v>
      </c>
      <c r="J329" s="2">
        <v>119.843</v>
      </c>
      <c r="K329" s="2">
        <v>29.96</v>
      </c>
      <c r="L329" s="2">
        <v>29.96</v>
      </c>
      <c r="M329" s="2">
        <v>29.96</v>
      </c>
      <c r="N329" s="2">
        <v>29.96</v>
      </c>
      <c r="O329" s="12">
        <v>2</v>
      </c>
    </row>
    <row r="330" spans="1:15" ht="15" x14ac:dyDescent="0.25">
      <c r="A330" s="13" t="s">
        <v>1380</v>
      </c>
      <c r="B330" s="4"/>
      <c r="C330" s="50" t="s">
        <v>1229</v>
      </c>
      <c r="D330" s="50" t="s">
        <v>483</v>
      </c>
      <c r="E330" s="2">
        <v>720</v>
      </c>
      <c r="F330" s="2">
        <v>0</v>
      </c>
      <c r="G330" s="2">
        <v>0</v>
      </c>
      <c r="H330" s="2">
        <v>720</v>
      </c>
      <c r="I330" s="2">
        <v>0.34300000000000003</v>
      </c>
      <c r="J330" s="2">
        <v>246.63669999999999</v>
      </c>
      <c r="K330" s="2">
        <v>61.66</v>
      </c>
      <c r="L330" s="2">
        <v>61.66</v>
      </c>
      <c r="M330" s="2">
        <v>61.66</v>
      </c>
      <c r="N330" s="2">
        <v>61.66</v>
      </c>
      <c r="O330" s="12">
        <v>720</v>
      </c>
    </row>
    <row r="331" spans="1:15" ht="15" x14ac:dyDescent="0.25">
      <c r="A331" s="13" t="s">
        <v>1380</v>
      </c>
      <c r="B331" s="4"/>
      <c r="C331" s="50" t="s">
        <v>1229</v>
      </c>
      <c r="D331" s="50" t="s">
        <v>484</v>
      </c>
      <c r="E331" s="9">
        <v>362032</v>
      </c>
      <c r="F331" s="2">
        <v>0</v>
      </c>
      <c r="G331" s="2">
        <v>0</v>
      </c>
      <c r="H331" s="9">
        <v>362032</v>
      </c>
      <c r="I331" s="2">
        <v>0.62</v>
      </c>
      <c r="J331" s="10">
        <v>224353.3664</v>
      </c>
      <c r="K331" s="10">
        <v>56088.34</v>
      </c>
      <c r="L331" s="10">
        <v>56088.34</v>
      </c>
      <c r="M331" s="10">
        <v>56088.34</v>
      </c>
      <c r="N331" s="10">
        <v>56088.34</v>
      </c>
      <c r="O331" s="12">
        <v>362032</v>
      </c>
    </row>
    <row r="332" spans="1:15" ht="15" x14ac:dyDescent="0.25">
      <c r="A332" s="13" t="s">
        <v>1422</v>
      </c>
      <c r="B332" s="4"/>
      <c r="C332" s="50" t="s">
        <v>1230</v>
      </c>
      <c r="D332" s="50" t="s">
        <v>485</v>
      </c>
      <c r="E332" s="2">
        <v>22</v>
      </c>
      <c r="F332" s="2">
        <v>0</v>
      </c>
      <c r="G332" s="2">
        <v>0</v>
      </c>
      <c r="H332" s="2">
        <v>22</v>
      </c>
      <c r="I332" s="2">
        <v>171.559</v>
      </c>
      <c r="J332" s="10">
        <v>3774.2954</v>
      </c>
      <c r="K332" s="2">
        <v>943.57</v>
      </c>
      <c r="L332" s="2">
        <v>943.57</v>
      </c>
      <c r="M332" s="2">
        <v>943.57</v>
      </c>
      <c r="N332" s="2">
        <v>943.57</v>
      </c>
      <c r="O332" s="12">
        <v>22</v>
      </c>
    </row>
    <row r="333" spans="1:15" ht="15" x14ac:dyDescent="0.25">
      <c r="A333" s="13" t="s">
        <v>1422</v>
      </c>
      <c r="B333" s="4"/>
      <c r="C333" s="50" t="s">
        <v>1230</v>
      </c>
      <c r="D333" s="50" t="s">
        <v>486</v>
      </c>
      <c r="E333" s="2">
        <v>7</v>
      </c>
      <c r="F333" s="2">
        <v>0</v>
      </c>
      <c r="G333" s="2">
        <v>0</v>
      </c>
      <c r="H333" s="2">
        <v>7</v>
      </c>
      <c r="I333" s="2">
        <v>6.2E-2</v>
      </c>
      <c r="J333" s="2">
        <v>0.436</v>
      </c>
      <c r="K333" s="2">
        <v>0.11</v>
      </c>
      <c r="L333" s="2">
        <v>0.11</v>
      </c>
      <c r="M333" s="2">
        <v>0.11</v>
      </c>
      <c r="N333" s="2">
        <v>0.11</v>
      </c>
      <c r="O333" s="12">
        <v>7</v>
      </c>
    </row>
    <row r="334" spans="1:15" ht="30" x14ac:dyDescent="0.25">
      <c r="A334" s="13" t="s">
        <v>1422</v>
      </c>
      <c r="B334" s="4"/>
      <c r="C334" s="50" t="s">
        <v>1230</v>
      </c>
      <c r="D334" s="50" t="s">
        <v>487</v>
      </c>
      <c r="E334" s="2">
        <v>870</v>
      </c>
      <c r="F334" s="2">
        <v>0</v>
      </c>
      <c r="G334" s="2">
        <v>0</v>
      </c>
      <c r="H334" s="2">
        <v>870</v>
      </c>
      <c r="I334" s="2">
        <v>8.4000000000000005E-2</v>
      </c>
      <c r="J334" s="2">
        <v>73.150199999999998</v>
      </c>
      <c r="K334" s="2">
        <v>18.29</v>
      </c>
      <c r="L334" s="2">
        <v>18.29</v>
      </c>
      <c r="M334" s="2">
        <v>18.29</v>
      </c>
      <c r="N334" s="2">
        <v>18.29</v>
      </c>
      <c r="O334" s="12">
        <v>870</v>
      </c>
    </row>
    <row r="335" spans="1:15" ht="30" x14ac:dyDescent="0.25">
      <c r="A335" s="13" t="s">
        <v>1360</v>
      </c>
      <c r="B335" s="4"/>
      <c r="C335" s="50" t="s">
        <v>488</v>
      </c>
      <c r="D335" s="50" t="s">
        <v>489</v>
      </c>
      <c r="E335" s="2">
        <v>0</v>
      </c>
      <c r="F335" s="9">
        <v>2582</v>
      </c>
      <c r="G335" s="2">
        <v>0</v>
      </c>
      <c r="H335" s="9">
        <v>2582</v>
      </c>
      <c r="I335" s="2">
        <v>44.625</v>
      </c>
      <c r="J335" s="10">
        <v>115221.88679999999</v>
      </c>
      <c r="K335" s="10">
        <v>28805.47</v>
      </c>
      <c r="L335" s="10">
        <v>28805.47</v>
      </c>
      <c r="M335" s="10">
        <v>28805.47</v>
      </c>
      <c r="N335" s="10">
        <v>28805.47</v>
      </c>
      <c r="O335" s="12">
        <v>2624</v>
      </c>
    </row>
    <row r="336" spans="1:15" ht="15" x14ac:dyDescent="0.25">
      <c r="A336" s="13" t="s">
        <v>1381</v>
      </c>
      <c r="B336" s="4"/>
      <c r="C336" s="50" t="s">
        <v>1231</v>
      </c>
      <c r="D336" s="50" t="s">
        <v>457</v>
      </c>
      <c r="E336" s="9">
        <v>104804</v>
      </c>
      <c r="F336" s="2">
        <v>0</v>
      </c>
      <c r="G336" s="9">
        <v>12600</v>
      </c>
      <c r="H336" s="9">
        <v>117404</v>
      </c>
      <c r="I336" s="2">
        <v>2.5539999999999998</v>
      </c>
      <c r="J336" s="10">
        <v>299798.39299999998</v>
      </c>
      <c r="K336" s="10">
        <v>74949.600000000006</v>
      </c>
      <c r="L336" s="10">
        <v>74949.600000000006</v>
      </c>
      <c r="M336" s="10">
        <v>74949.600000000006</v>
      </c>
      <c r="N336" s="10">
        <v>74949.600000000006</v>
      </c>
      <c r="O336" s="12">
        <v>117404</v>
      </c>
    </row>
    <row r="337" spans="1:15" ht="15" x14ac:dyDescent="0.25">
      <c r="A337" s="13" t="s">
        <v>1380</v>
      </c>
      <c r="B337" s="4"/>
      <c r="C337" s="50" t="s">
        <v>1232</v>
      </c>
      <c r="D337" s="50" t="s">
        <v>490</v>
      </c>
      <c r="E337" s="9">
        <v>79380</v>
      </c>
      <c r="F337" s="2">
        <v>0</v>
      </c>
      <c r="G337" s="9">
        <v>5900</v>
      </c>
      <c r="H337" s="9">
        <v>85280</v>
      </c>
      <c r="I337" s="2">
        <v>18.161000000000001</v>
      </c>
      <c r="J337" s="10">
        <v>1548806.8526999999</v>
      </c>
      <c r="K337" s="10">
        <v>387201.71</v>
      </c>
      <c r="L337" s="10">
        <v>387201.71</v>
      </c>
      <c r="M337" s="10">
        <v>387201.71</v>
      </c>
      <c r="N337" s="10">
        <v>387201.71</v>
      </c>
      <c r="O337" s="12">
        <v>85280</v>
      </c>
    </row>
    <row r="338" spans="1:15" ht="15" x14ac:dyDescent="0.25">
      <c r="A338" s="13" t="s">
        <v>1380</v>
      </c>
      <c r="B338" s="4"/>
      <c r="C338" s="50" t="s">
        <v>1233</v>
      </c>
      <c r="D338" s="50" t="s">
        <v>460</v>
      </c>
      <c r="E338" s="2">
        <v>0</v>
      </c>
      <c r="F338" s="9">
        <v>1170</v>
      </c>
      <c r="G338" s="9">
        <v>199000</v>
      </c>
      <c r="H338" s="9">
        <v>200170</v>
      </c>
      <c r="I338" s="2">
        <v>0.80300000000000005</v>
      </c>
      <c r="J338" s="10">
        <v>160824.14439999999</v>
      </c>
      <c r="K338" s="10">
        <v>40206.04</v>
      </c>
      <c r="L338" s="10">
        <v>40206.04</v>
      </c>
      <c r="M338" s="10">
        <v>40206.04</v>
      </c>
      <c r="N338" s="10">
        <v>40206.04</v>
      </c>
      <c r="O338" s="12">
        <v>200170</v>
      </c>
    </row>
    <row r="339" spans="1:15" ht="30" x14ac:dyDescent="0.25">
      <c r="A339" s="13" t="s">
        <v>1380</v>
      </c>
      <c r="B339" s="4"/>
      <c r="C339" s="50" t="s">
        <v>1234</v>
      </c>
      <c r="D339" s="50" t="s">
        <v>491</v>
      </c>
      <c r="E339" s="9">
        <v>2546687</v>
      </c>
      <c r="F339" s="9">
        <v>1440</v>
      </c>
      <c r="G339" s="9">
        <v>6660</v>
      </c>
      <c r="H339" s="9">
        <v>2554787</v>
      </c>
      <c r="I339" s="2">
        <v>0.88100000000000001</v>
      </c>
      <c r="J339" s="10">
        <v>2251509.0016999999</v>
      </c>
      <c r="K339" s="10">
        <v>562877.25</v>
      </c>
      <c r="L339" s="10">
        <v>562877.25</v>
      </c>
      <c r="M339" s="10">
        <v>562877.25</v>
      </c>
      <c r="N339" s="10">
        <v>562877.25</v>
      </c>
      <c r="O339" s="12">
        <v>2554787</v>
      </c>
    </row>
    <row r="340" spans="1:15" ht="15" x14ac:dyDescent="0.25">
      <c r="A340" s="13" t="s">
        <v>1364</v>
      </c>
      <c r="B340" s="4"/>
      <c r="C340" s="50" t="s">
        <v>492</v>
      </c>
      <c r="D340" s="50" t="s">
        <v>493</v>
      </c>
      <c r="E340" s="2">
        <v>0</v>
      </c>
      <c r="F340" s="2">
        <v>0</v>
      </c>
      <c r="G340" s="9">
        <v>28800</v>
      </c>
      <c r="H340" s="9">
        <v>28800</v>
      </c>
      <c r="I340" s="2">
        <v>4.117</v>
      </c>
      <c r="J340" s="10">
        <v>118564.9978</v>
      </c>
      <c r="K340" s="10">
        <v>29641.25</v>
      </c>
      <c r="L340" s="10">
        <v>29641.25</v>
      </c>
      <c r="M340" s="10">
        <v>29641.25</v>
      </c>
      <c r="N340" s="10">
        <v>29641.25</v>
      </c>
      <c r="O340" s="12">
        <v>28800</v>
      </c>
    </row>
    <row r="341" spans="1:15" ht="15" x14ac:dyDescent="0.25">
      <c r="A341" s="13" t="s">
        <v>1380</v>
      </c>
      <c r="B341" s="4"/>
      <c r="C341" s="50" t="s">
        <v>1235</v>
      </c>
      <c r="D341" s="50" t="s">
        <v>494</v>
      </c>
      <c r="E341" s="9">
        <v>1144310</v>
      </c>
      <c r="F341" s="2">
        <v>0</v>
      </c>
      <c r="G341" s="2">
        <v>0</v>
      </c>
      <c r="H341" s="9">
        <v>1144310</v>
      </c>
      <c r="I341" s="2">
        <v>0.59199999999999997</v>
      </c>
      <c r="J341" s="10">
        <v>677064.19649999996</v>
      </c>
      <c r="K341" s="10">
        <v>169266.05</v>
      </c>
      <c r="L341" s="10">
        <v>169266.05</v>
      </c>
      <c r="M341" s="10">
        <v>169266.05</v>
      </c>
      <c r="N341" s="10">
        <v>169266.05</v>
      </c>
      <c r="O341" s="12">
        <v>1144310</v>
      </c>
    </row>
    <row r="342" spans="1:15" ht="30" x14ac:dyDescent="0.25">
      <c r="A342" s="13" t="s">
        <v>1380</v>
      </c>
      <c r="B342" s="4"/>
      <c r="C342" s="50" t="s">
        <v>1236</v>
      </c>
      <c r="D342" s="50" t="s">
        <v>495</v>
      </c>
      <c r="E342" s="9">
        <v>775460</v>
      </c>
      <c r="F342" s="2">
        <v>0</v>
      </c>
      <c r="G342" s="2">
        <v>0</v>
      </c>
      <c r="H342" s="9">
        <v>775460</v>
      </c>
      <c r="I342" s="2">
        <v>1.208</v>
      </c>
      <c r="J342" s="10">
        <v>936965.67460000003</v>
      </c>
      <c r="K342" s="10">
        <v>234241.42</v>
      </c>
      <c r="L342" s="10">
        <v>234241.42</v>
      </c>
      <c r="M342" s="10">
        <v>234241.42</v>
      </c>
      <c r="N342" s="10">
        <v>234241.42</v>
      </c>
      <c r="O342" s="12">
        <v>775460</v>
      </c>
    </row>
    <row r="343" spans="1:15" ht="15" x14ac:dyDescent="0.25">
      <c r="A343" s="42"/>
      <c r="B343" s="6" t="s">
        <v>496</v>
      </c>
      <c r="C343" s="49" t="s">
        <v>497</v>
      </c>
      <c r="D343" s="50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2"/>
    </row>
    <row r="344" spans="1:15" ht="15" x14ac:dyDescent="0.25">
      <c r="A344" s="13" t="s">
        <v>1382</v>
      </c>
      <c r="B344" s="4"/>
      <c r="C344" s="50" t="s">
        <v>1237</v>
      </c>
      <c r="D344" s="50" t="s">
        <v>498</v>
      </c>
      <c r="E344" s="9">
        <v>30255</v>
      </c>
      <c r="F344" s="2">
        <v>0</v>
      </c>
      <c r="G344" s="2">
        <v>0</v>
      </c>
      <c r="H344" s="9">
        <v>30255</v>
      </c>
      <c r="I344" s="2">
        <v>33.271000000000001</v>
      </c>
      <c r="J344" s="10">
        <v>1006615.4483</v>
      </c>
      <c r="K344" s="10">
        <v>251653.86</v>
      </c>
      <c r="L344" s="10">
        <v>251653.86</v>
      </c>
      <c r="M344" s="10">
        <v>251653.86</v>
      </c>
      <c r="N344" s="10">
        <v>251653.86</v>
      </c>
      <c r="O344" s="12">
        <v>30330</v>
      </c>
    </row>
    <row r="345" spans="1:15" ht="15" x14ac:dyDescent="0.25">
      <c r="A345" s="13"/>
      <c r="B345" s="4"/>
      <c r="C345" s="50" t="s">
        <v>1238</v>
      </c>
      <c r="D345" s="50" t="s">
        <v>499</v>
      </c>
      <c r="E345" s="2">
        <v>0</v>
      </c>
      <c r="F345" s="2">
        <v>110</v>
      </c>
      <c r="G345" s="2">
        <v>0</v>
      </c>
      <c r="H345" s="2">
        <v>110</v>
      </c>
      <c r="I345" s="2">
        <v>47.906999999999996</v>
      </c>
      <c r="J345" s="10">
        <v>5269.8046000000004</v>
      </c>
      <c r="K345" s="10">
        <v>1317.45</v>
      </c>
      <c r="L345" s="10">
        <v>1317.45</v>
      </c>
      <c r="M345" s="10">
        <v>1317.45</v>
      </c>
      <c r="N345" s="10">
        <v>1317.45</v>
      </c>
      <c r="O345" s="12">
        <v>110</v>
      </c>
    </row>
    <row r="346" spans="1:15" ht="30" x14ac:dyDescent="0.25">
      <c r="A346" s="13" t="s">
        <v>1383</v>
      </c>
      <c r="B346" s="4"/>
      <c r="C346" s="50" t="s">
        <v>1239</v>
      </c>
      <c r="D346" s="50" t="s">
        <v>500</v>
      </c>
      <c r="E346" s="2">
        <v>330</v>
      </c>
      <c r="F346" s="2">
        <v>503</v>
      </c>
      <c r="G346" s="2">
        <v>0</v>
      </c>
      <c r="H346" s="2">
        <v>833</v>
      </c>
      <c r="I346" s="2">
        <v>227.78100000000001</v>
      </c>
      <c r="J346" s="10">
        <v>189741.44349999999</v>
      </c>
      <c r="K346" s="10">
        <v>47435.360000000001</v>
      </c>
      <c r="L346" s="10">
        <v>47435.360000000001</v>
      </c>
      <c r="M346" s="10">
        <v>47435.360000000001</v>
      </c>
      <c r="N346" s="10">
        <v>47435.360000000001</v>
      </c>
      <c r="O346" s="12">
        <v>833</v>
      </c>
    </row>
    <row r="347" spans="1:15" ht="30" x14ac:dyDescent="0.25">
      <c r="A347" s="13" t="s">
        <v>1383</v>
      </c>
      <c r="B347" s="4"/>
      <c r="C347" s="50" t="s">
        <v>1240</v>
      </c>
      <c r="D347" s="50" t="s">
        <v>501</v>
      </c>
      <c r="E347" s="9">
        <v>5036</v>
      </c>
      <c r="F347" s="2">
        <v>0</v>
      </c>
      <c r="G347" s="2">
        <v>0</v>
      </c>
      <c r="H347" s="9">
        <v>5036</v>
      </c>
      <c r="I347" s="2">
        <v>28.631</v>
      </c>
      <c r="J347" s="10">
        <v>144185.89430000001</v>
      </c>
      <c r="K347" s="10">
        <v>36046.47</v>
      </c>
      <c r="L347" s="10">
        <v>36046.47</v>
      </c>
      <c r="M347" s="10">
        <v>36046.47</v>
      </c>
      <c r="N347" s="10">
        <v>36046.47</v>
      </c>
      <c r="O347" s="12">
        <v>5066</v>
      </c>
    </row>
    <row r="348" spans="1:15" ht="15" x14ac:dyDescent="0.25">
      <c r="A348" s="13" t="s">
        <v>1383</v>
      </c>
      <c r="B348" s="4"/>
      <c r="C348" s="50" t="s">
        <v>1241</v>
      </c>
      <c r="D348" s="50" t="s">
        <v>502</v>
      </c>
      <c r="E348" s="9">
        <v>5355</v>
      </c>
      <c r="F348" s="2">
        <v>0</v>
      </c>
      <c r="G348" s="2">
        <v>0</v>
      </c>
      <c r="H348" s="9">
        <v>5355</v>
      </c>
      <c r="I348" s="2">
        <v>145.958</v>
      </c>
      <c r="J348" s="10">
        <v>781604.37780000002</v>
      </c>
      <c r="K348" s="10">
        <v>195401.09</v>
      </c>
      <c r="L348" s="10">
        <v>195401.09</v>
      </c>
      <c r="M348" s="10">
        <v>195401.09</v>
      </c>
      <c r="N348" s="10">
        <v>195401.09</v>
      </c>
      <c r="O348" s="12">
        <v>5385</v>
      </c>
    </row>
    <row r="349" spans="1:15" ht="15" x14ac:dyDescent="0.25">
      <c r="A349" s="13" t="s">
        <v>1358</v>
      </c>
      <c r="B349" s="4"/>
      <c r="C349" s="50" t="s">
        <v>1242</v>
      </c>
      <c r="D349" s="50" t="s">
        <v>503</v>
      </c>
      <c r="E349" s="2">
        <v>0</v>
      </c>
      <c r="F349" s="9">
        <v>13706</v>
      </c>
      <c r="G349" s="2">
        <v>875</v>
      </c>
      <c r="H349" s="9">
        <v>14581</v>
      </c>
      <c r="I349" s="10">
        <v>1573.9939999999999</v>
      </c>
      <c r="J349" s="10">
        <v>22950403.861699998</v>
      </c>
      <c r="K349" s="10">
        <v>5737600.9699999997</v>
      </c>
      <c r="L349" s="10">
        <v>5737600.9699999997</v>
      </c>
      <c r="M349" s="10">
        <v>5737600.9699999997</v>
      </c>
      <c r="N349" s="10">
        <v>5737600.9699999997</v>
      </c>
      <c r="O349" s="12">
        <v>14811</v>
      </c>
    </row>
    <row r="350" spans="1:15" ht="15" x14ac:dyDescent="0.25">
      <c r="A350" s="13" t="s">
        <v>1358</v>
      </c>
      <c r="B350" s="4"/>
      <c r="C350" s="50" t="s">
        <v>1242</v>
      </c>
      <c r="D350" s="50" t="s">
        <v>504</v>
      </c>
      <c r="E350" s="2">
        <v>0</v>
      </c>
      <c r="F350" s="9">
        <v>25878</v>
      </c>
      <c r="G350" s="2">
        <v>555</v>
      </c>
      <c r="H350" s="9">
        <v>26433</v>
      </c>
      <c r="I350" s="2">
        <v>831.48299999999995</v>
      </c>
      <c r="J350" s="10">
        <v>21978600.305100001</v>
      </c>
      <c r="K350" s="10">
        <v>5494650.0800000001</v>
      </c>
      <c r="L350" s="10">
        <v>5494650.0800000001</v>
      </c>
      <c r="M350" s="10">
        <v>5494650.0800000001</v>
      </c>
      <c r="N350" s="10">
        <v>5494650.0800000001</v>
      </c>
      <c r="O350" s="12">
        <v>26933</v>
      </c>
    </row>
    <row r="351" spans="1:15" ht="15" x14ac:dyDescent="0.25">
      <c r="A351" s="13"/>
      <c r="B351" s="4"/>
      <c r="C351" s="50" t="s">
        <v>1242</v>
      </c>
      <c r="D351" s="50" t="s">
        <v>505</v>
      </c>
      <c r="E351" s="2">
        <v>0</v>
      </c>
      <c r="F351" s="2">
        <v>50</v>
      </c>
      <c r="G351" s="2">
        <v>0</v>
      </c>
      <c r="H351" s="2">
        <v>50</v>
      </c>
      <c r="I351" s="2">
        <v>6.9569999999999999</v>
      </c>
      <c r="J351" s="2">
        <v>347.84500000000003</v>
      </c>
      <c r="K351" s="2">
        <v>86.96</v>
      </c>
      <c r="L351" s="2">
        <v>86.96</v>
      </c>
      <c r="M351" s="2">
        <v>86.96</v>
      </c>
      <c r="N351" s="2">
        <v>86.96</v>
      </c>
      <c r="O351" s="12">
        <v>50</v>
      </c>
    </row>
    <row r="352" spans="1:15" ht="15" x14ac:dyDescent="0.25">
      <c r="A352" s="13" t="s">
        <v>1383</v>
      </c>
      <c r="B352" s="4"/>
      <c r="C352" s="50" t="s">
        <v>1242</v>
      </c>
      <c r="D352" s="50" t="s">
        <v>506</v>
      </c>
      <c r="E352" s="2">
        <v>0</v>
      </c>
      <c r="F352" s="9">
        <v>22971586</v>
      </c>
      <c r="G352" s="2">
        <v>0</v>
      </c>
      <c r="H352" s="9">
        <v>22971586</v>
      </c>
      <c r="I352" s="2">
        <v>0.33</v>
      </c>
      <c r="J352" s="10">
        <v>7582796.4919999996</v>
      </c>
      <c r="K352" s="10">
        <v>1895699.12</v>
      </c>
      <c r="L352" s="10">
        <v>1895699.12</v>
      </c>
      <c r="M352" s="10">
        <v>1895699.12</v>
      </c>
      <c r="N352" s="10">
        <v>1895699.12</v>
      </c>
      <c r="O352" s="12">
        <v>22971586</v>
      </c>
    </row>
    <row r="353" spans="1:15" ht="30" x14ac:dyDescent="0.25">
      <c r="A353" s="13" t="s">
        <v>1360</v>
      </c>
      <c r="B353" s="4"/>
      <c r="C353" s="50" t="s">
        <v>507</v>
      </c>
      <c r="D353" s="50" t="s">
        <v>508</v>
      </c>
      <c r="E353" s="2">
        <v>0</v>
      </c>
      <c r="F353" s="2">
        <v>506</v>
      </c>
      <c r="G353" s="2">
        <v>0</v>
      </c>
      <c r="H353" s="2">
        <v>506</v>
      </c>
      <c r="I353" s="10">
        <v>2180.2089999999998</v>
      </c>
      <c r="J353" s="10">
        <v>1103185.9750999999</v>
      </c>
      <c r="K353" s="10">
        <v>275796.49</v>
      </c>
      <c r="L353" s="10">
        <v>275796.49</v>
      </c>
      <c r="M353" s="10">
        <v>275796.49</v>
      </c>
      <c r="N353" s="10">
        <v>275796.49</v>
      </c>
      <c r="O353" s="12">
        <v>506</v>
      </c>
    </row>
    <row r="354" spans="1:15" ht="15" x14ac:dyDescent="0.25">
      <c r="A354" s="13" t="s">
        <v>1382</v>
      </c>
      <c r="B354" s="4"/>
      <c r="C354" s="50" t="s">
        <v>1243</v>
      </c>
      <c r="D354" s="50" t="s">
        <v>509</v>
      </c>
      <c r="E354" s="2">
        <v>212</v>
      </c>
      <c r="F354" s="2">
        <v>0</v>
      </c>
      <c r="G354" s="2">
        <v>0</v>
      </c>
      <c r="H354" s="2">
        <v>212</v>
      </c>
      <c r="I354" s="2">
        <v>28.734000000000002</v>
      </c>
      <c r="J354" s="10">
        <v>6091.5657000000001</v>
      </c>
      <c r="K354" s="10">
        <v>1522.89</v>
      </c>
      <c r="L354" s="10">
        <v>1522.89</v>
      </c>
      <c r="M354" s="10">
        <v>1522.89</v>
      </c>
      <c r="N354" s="10">
        <v>1522.89</v>
      </c>
      <c r="O354" s="12">
        <v>264</v>
      </c>
    </row>
    <row r="355" spans="1:15" ht="15" x14ac:dyDescent="0.25">
      <c r="A355" s="13" t="s">
        <v>1382</v>
      </c>
      <c r="B355" s="4"/>
      <c r="C355" s="50" t="s">
        <v>1244</v>
      </c>
      <c r="D355" s="50" t="s">
        <v>510</v>
      </c>
      <c r="E355" s="2">
        <v>172</v>
      </c>
      <c r="F355" s="2">
        <v>0</v>
      </c>
      <c r="G355" s="2">
        <v>0</v>
      </c>
      <c r="H355" s="2">
        <v>172</v>
      </c>
      <c r="I355" s="2">
        <v>7.8410000000000002</v>
      </c>
      <c r="J355" s="10">
        <v>1348.7043000000001</v>
      </c>
      <c r="K355" s="2">
        <v>337.18</v>
      </c>
      <c r="L355" s="2">
        <v>337.18</v>
      </c>
      <c r="M355" s="2">
        <v>337.18</v>
      </c>
      <c r="N355" s="2">
        <v>337.18</v>
      </c>
      <c r="O355" s="12">
        <v>177</v>
      </c>
    </row>
    <row r="356" spans="1:15" ht="15" x14ac:dyDescent="0.25">
      <c r="A356" s="13" t="s">
        <v>1382</v>
      </c>
      <c r="B356" s="4"/>
      <c r="C356" s="50" t="s">
        <v>1245</v>
      </c>
      <c r="D356" s="50" t="s">
        <v>511</v>
      </c>
      <c r="E356" s="2">
        <v>172</v>
      </c>
      <c r="F356" s="2">
        <v>0</v>
      </c>
      <c r="G356" s="2">
        <v>0</v>
      </c>
      <c r="H356" s="2">
        <v>172</v>
      </c>
      <c r="I356" s="2">
        <v>9.327</v>
      </c>
      <c r="J356" s="10">
        <v>1604.1975</v>
      </c>
      <c r="K356" s="2">
        <v>401.05</v>
      </c>
      <c r="L356" s="2">
        <v>401.05</v>
      </c>
      <c r="M356" s="2">
        <v>401.05</v>
      </c>
      <c r="N356" s="2">
        <v>401.05</v>
      </c>
      <c r="O356" s="12">
        <v>177</v>
      </c>
    </row>
    <row r="357" spans="1:15" ht="15" x14ac:dyDescent="0.25">
      <c r="A357" s="13" t="s">
        <v>1382</v>
      </c>
      <c r="B357" s="4"/>
      <c r="C357" s="50" t="s">
        <v>1246</v>
      </c>
      <c r="D357" s="50" t="s">
        <v>511</v>
      </c>
      <c r="E357" s="2">
        <v>178</v>
      </c>
      <c r="F357" s="2">
        <v>0</v>
      </c>
      <c r="G357" s="2">
        <v>0</v>
      </c>
      <c r="H357" s="2">
        <v>178</v>
      </c>
      <c r="I357" s="2">
        <v>5.7169999999999996</v>
      </c>
      <c r="J357" s="10">
        <v>1017.7128</v>
      </c>
      <c r="K357" s="2">
        <v>254.43</v>
      </c>
      <c r="L357" s="2">
        <v>254.43</v>
      </c>
      <c r="M357" s="2">
        <v>254.43</v>
      </c>
      <c r="N357" s="2">
        <v>254.43</v>
      </c>
      <c r="O357" s="12">
        <v>183</v>
      </c>
    </row>
    <row r="358" spans="1:15" ht="30" x14ac:dyDescent="0.25">
      <c r="A358" s="13" t="s">
        <v>1382</v>
      </c>
      <c r="B358" s="4"/>
      <c r="C358" s="50" t="s">
        <v>1247</v>
      </c>
      <c r="D358" s="50" t="s">
        <v>512</v>
      </c>
      <c r="E358" s="2">
        <v>451</v>
      </c>
      <c r="F358" s="2">
        <v>0</v>
      </c>
      <c r="G358" s="2">
        <v>0</v>
      </c>
      <c r="H358" s="2">
        <v>451</v>
      </c>
      <c r="I358" s="2">
        <v>307.75099999999998</v>
      </c>
      <c r="J358" s="10">
        <v>138795.67060000001</v>
      </c>
      <c r="K358" s="10">
        <v>34698.92</v>
      </c>
      <c r="L358" s="10">
        <v>34698.92</v>
      </c>
      <c r="M358" s="10">
        <v>34698.92</v>
      </c>
      <c r="N358" s="10">
        <v>34698.92</v>
      </c>
      <c r="O358" s="12">
        <v>452</v>
      </c>
    </row>
    <row r="359" spans="1:15" ht="30" x14ac:dyDescent="0.25">
      <c r="A359" s="13" t="s">
        <v>1382</v>
      </c>
      <c r="B359" s="4"/>
      <c r="C359" s="50" t="s">
        <v>1248</v>
      </c>
      <c r="D359" s="50" t="s">
        <v>513</v>
      </c>
      <c r="E359" s="2">
        <v>222</v>
      </c>
      <c r="F359" s="2">
        <v>0</v>
      </c>
      <c r="G359" s="2">
        <v>0</v>
      </c>
      <c r="H359" s="2">
        <v>222</v>
      </c>
      <c r="I359" s="2">
        <v>8.0779999999999994</v>
      </c>
      <c r="J359" s="10">
        <v>1793.3105</v>
      </c>
      <c r="K359" s="2">
        <v>448.33</v>
      </c>
      <c r="L359" s="2">
        <v>448.33</v>
      </c>
      <c r="M359" s="2">
        <v>448.33</v>
      </c>
      <c r="N359" s="2">
        <v>448.33</v>
      </c>
      <c r="O359" s="12">
        <v>222</v>
      </c>
    </row>
    <row r="360" spans="1:15" ht="15" x14ac:dyDescent="0.25">
      <c r="A360" s="13" t="s">
        <v>1383</v>
      </c>
      <c r="B360" s="4"/>
      <c r="C360" s="50" t="s">
        <v>1249</v>
      </c>
      <c r="D360" s="50" t="s">
        <v>514</v>
      </c>
      <c r="E360" s="9">
        <v>13335</v>
      </c>
      <c r="F360" s="2">
        <v>0</v>
      </c>
      <c r="G360" s="2">
        <v>0</v>
      </c>
      <c r="H360" s="9">
        <v>13335</v>
      </c>
      <c r="I360" s="2">
        <v>7.8230000000000004</v>
      </c>
      <c r="J360" s="10">
        <v>104314.62699999999</v>
      </c>
      <c r="K360" s="10">
        <v>26078.66</v>
      </c>
      <c r="L360" s="10">
        <v>26078.66</v>
      </c>
      <c r="M360" s="10">
        <v>26078.66</v>
      </c>
      <c r="N360" s="10">
        <v>26078.66</v>
      </c>
      <c r="O360" s="12">
        <v>13454</v>
      </c>
    </row>
    <row r="361" spans="1:15" ht="15" x14ac:dyDescent="0.25">
      <c r="A361" s="42"/>
      <c r="B361" s="6" t="s">
        <v>515</v>
      </c>
      <c r="C361" s="49" t="s">
        <v>516</v>
      </c>
      <c r="D361" s="50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2"/>
    </row>
    <row r="362" spans="1:15" ht="30" x14ac:dyDescent="0.25">
      <c r="A362" s="13"/>
      <c r="B362" s="4"/>
      <c r="C362" s="50" t="s">
        <v>1250</v>
      </c>
      <c r="D362" s="50" t="s">
        <v>517</v>
      </c>
      <c r="E362" s="2">
        <v>20</v>
      </c>
      <c r="F362" s="2">
        <v>0</v>
      </c>
      <c r="G362" s="2">
        <v>0</v>
      </c>
      <c r="H362" s="2">
        <v>20</v>
      </c>
      <c r="I362" s="2">
        <v>4.0979999999999999</v>
      </c>
      <c r="J362" s="2">
        <v>81.963099999999997</v>
      </c>
      <c r="K362" s="2">
        <v>20.49</v>
      </c>
      <c r="L362" s="2">
        <v>20.49</v>
      </c>
      <c r="M362" s="2">
        <v>20.49</v>
      </c>
      <c r="N362" s="2">
        <v>20.49</v>
      </c>
      <c r="O362" s="12">
        <v>80</v>
      </c>
    </row>
    <row r="363" spans="1:15" ht="30" x14ac:dyDescent="0.25">
      <c r="A363" s="13" t="s">
        <v>1383</v>
      </c>
      <c r="B363" s="4"/>
      <c r="C363" s="50" t="s">
        <v>1251</v>
      </c>
      <c r="D363" s="50" t="s">
        <v>518</v>
      </c>
      <c r="E363" s="9">
        <v>264980</v>
      </c>
      <c r="F363" s="2">
        <v>0</v>
      </c>
      <c r="G363" s="2">
        <v>0</v>
      </c>
      <c r="H363" s="9">
        <v>264980</v>
      </c>
      <c r="I363" s="2">
        <v>3.8490000000000002</v>
      </c>
      <c r="J363" s="10">
        <v>1019915.3334</v>
      </c>
      <c r="K363" s="10">
        <v>254978.83</v>
      </c>
      <c r="L363" s="10">
        <v>254978.83</v>
      </c>
      <c r="M363" s="10">
        <v>254978.83</v>
      </c>
      <c r="N363" s="10">
        <v>254978.83</v>
      </c>
      <c r="O363" s="12">
        <v>272848</v>
      </c>
    </row>
    <row r="364" spans="1:15" ht="30" x14ac:dyDescent="0.25">
      <c r="A364" s="13" t="s">
        <v>1383</v>
      </c>
      <c r="B364" s="4"/>
      <c r="C364" s="50" t="s">
        <v>1252</v>
      </c>
      <c r="D364" s="50" t="s">
        <v>519</v>
      </c>
      <c r="E364" s="9">
        <v>62650</v>
      </c>
      <c r="F364" s="2">
        <v>0</v>
      </c>
      <c r="G364" s="2">
        <v>0</v>
      </c>
      <c r="H364" s="9">
        <v>62650</v>
      </c>
      <c r="I364" s="2">
        <v>3.3479999999999999</v>
      </c>
      <c r="J364" s="10">
        <v>209730.74239999999</v>
      </c>
      <c r="K364" s="10">
        <v>52432.69</v>
      </c>
      <c r="L364" s="10">
        <v>52432.69</v>
      </c>
      <c r="M364" s="10">
        <v>52432.69</v>
      </c>
      <c r="N364" s="10">
        <v>52432.69</v>
      </c>
      <c r="O364" s="12">
        <v>62795</v>
      </c>
    </row>
    <row r="365" spans="1:15" ht="15" x14ac:dyDescent="0.25">
      <c r="A365" s="13" t="s">
        <v>1383</v>
      </c>
      <c r="B365" s="4"/>
      <c r="C365" s="50" t="s">
        <v>1253</v>
      </c>
      <c r="D365" s="50" t="s">
        <v>520</v>
      </c>
      <c r="E365" s="9">
        <v>34841</v>
      </c>
      <c r="F365" s="2">
        <v>0</v>
      </c>
      <c r="G365" s="2">
        <v>0</v>
      </c>
      <c r="H365" s="9">
        <v>34841</v>
      </c>
      <c r="I365" s="2">
        <v>3.6190000000000002</v>
      </c>
      <c r="J365" s="10">
        <v>126075.09209999999</v>
      </c>
      <c r="K365" s="10">
        <v>31518.77</v>
      </c>
      <c r="L365" s="10">
        <v>31518.77</v>
      </c>
      <c r="M365" s="10">
        <v>31518.77</v>
      </c>
      <c r="N365" s="10">
        <v>31518.77</v>
      </c>
      <c r="O365" s="12">
        <v>35111</v>
      </c>
    </row>
    <row r="366" spans="1:15" ht="45" x14ac:dyDescent="0.25">
      <c r="A366" s="13" t="s">
        <v>1384</v>
      </c>
      <c r="B366" s="4"/>
      <c r="C366" s="50" t="s">
        <v>1254</v>
      </c>
      <c r="D366" s="50" t="s">
        <v>521</v>
      </c>
      <c r="E366" s="9">
        <v>96837</v>
      </c>
      <c r="F366" s="2">
        <v>0</v>
      </c>
      <c r="G366" s="2">
        <v>0</v>
      </c>
      <c r="H366" s="9">
        <v>96837</v>
      </c>
      <c r="I366" s="2">
        <v>26.146000000000001</v>
      </c>
      <c r="J366" s="10">
        <v>2531898.6139000002</v>
      </c>
      <c r="K366" s="10">
        <v>632974.65</v>
      </c>
      <c r="L366" s="10">
        <v>632974.65</v>
      </c>
      <c r="M366" s="10">
        <v>632974.65</v>
      </c>
      <c r="N366" s="10">
        <v>632974.65</v>
      </c>
      <c r="O366" s="12">
        <v>97047</v>
      </c>
    </row>
    <row r="367" spans="1:15" ht="30" x14ac:dyDescent="0.25">
      <c r="A367" s="13" t="s">
        <v>1384</v>
      </c>
      <c r="B367" s="4"/>
      <c r="C367" s="50" t="s">
        <v>1255</v>
      </c>
      <c r="D367" s="50" t="s">
        <v>522</v>
      </c>
      <c r="E367" s="9">
        <v>70383</v>
      </c>
      <c r="F367" s="2">
        <v>0</v>
      </c>
      <c r="G367" s="2">
        <v>0</v>
      </c>
      <c r="H367" s="9">
        <v>70383</v>
      </c>
      <c r="I367" s="2">
        <v>61.728000000000002</v>
      </c>
      <c r="J367" s="10">
        <v>4344580.0192999998</v>
      </c>
      <c r="K367" s="10">
        <v>1086145</v>
      </c>
      <c r="L367" s="10">
        <v>1086145</v>
      </c>
      <c r="M367" s="10">
        <v>1086145</v>
      </c>
      <c r="N367" s="10">
        <v>1086145</v>
      </c>
      <c r="O367" s="12">
        <v>70383</v>
      </c>
    </row>
    <row r="368" spans="1:15" ht="30" x14ac:dyDescent="0.25">
      <c r="A368" s="13" t="s">
        <v>1382</v>
      </c>
      <c r="B368" s="4"/>
      <c r="C368" s="50" t="s">
        <v>1255</v>
      </c>
      <c r="D368" s="50" t="s">
        <v>523</v>
      </c>
      <c r="E368" s="9">
        <v>4500</v>
      </c>
      <c r="F368" s="2">
        <v>0</v>
      </c>
      <c r="G368" s="2">
        <v>0</v>
      </c>
      <c r="H368" s="9">
        <v>4500</v>
      </c>
      <c r="I368" s="2">
        <v>58.392000000000003</v>
      </c>
      <c r="J368" s="10">
        <v>262766.201</v>
      </c>
      <c r="K368" s="10">
        <v>65691.55</v>
      </c>
      <c r="L368" s="10">
        <v>65691.55</v>
      </c>
      <c r="M368" s="10">
        <v>65691.55</v>
      </c>
      <c r="N368" s="10">
        <v>65691.55</v>
      </c>
      <c r="O368" s="12">
        <v>4500</v>
      </c>
    </row>
    <row r="369" spans="1:15" ht="30" x14ac:dyDescent="0.25">
      <c r="A369" s="13" t="s">
        <v>1384</v>
      </c>
      <c r="B369" s="4"/>
      <c r="C369" s="50" t="s">
        <v>1256</v>
      </c>
      <c r="D369" s="50" t="s">
        <v>524</v>
      </c>
      <c r="E369" s="9">
        <v>555506</v>
      </c>
      <c r="F369" s="9">
        <v>328419</v>
      </c>
      <c r="G369" s="9">
        <v>29810</v>
      </c>
      <c r="H369" s="9">
        <v>913735</v>
      </c>
      <c r="I369" s="2">
        <v>4.8550000000000004</v>
      </c>
      <c r="J369" s="10">
        <v>4436075.5129000004</v>
      </c>
      <c r="K369" s="10">
        <v>1109018.8799999999</v>
      </c>
      <c r="L369" s="10">
        <v>1109018.8799999999</v>
      </c>
      <c r="M369" s="10">
        <v>1109018.8799999999</v>
      </c>
      <c r="N369" s="10">
        <v>1109018.8799999999</v>
      </c>
      <c r="O369" s="12">
        <v>978085</v>
      </c>
    </row>
    <row r="370" spans="1:15" ht="30" x14ac:dyDescent="0.25">
      <c r="A370" s="13" t="s">
        <v>1384</v>
      </c>
      <c r="B370" s="4"/>
      <c r="C370" s="50" t="s">
        <v>1256</v>
      </c>
      <c r="D370" s="50" t="s">
        <v>525</v>
      </c>
      <c r="E370" s="9">
        <v>42238</v>
      </c>
      <c r="F370" s="9">
        <v>3577</v>
      </c>
      <c r="G370" s="2">
        <v>0</v>
      </c>
      <c r="H370" s="9">
        <v>45815</v>
      </c>
      <c r="I370" s="2">
        <v>4.8550000000000004</v>
      </c>
      <c r="J370" s="10">
        <v>222426.4142</v>
      </c>
      <c r="K370" s="10">
        <v>55606.6</v>
      </c>
      <c r="L370" s="10">
        <v>55606.6</v>
      </c>
      <c r="M370" s="10">
        <v>55606.6</v>
      </c>
      <c r="N370" s="10">
        <v>55606.6</v>
      </c>
      <c r="O370" s="12">
        <v>45815</v>
      </c>
    </row>
    <row r="371" spans="1:15" ht="60" x14ac:dyDescent="0.25">
      <c r="A371" s="13" t="s">
        <v>1384</v>
      </c>
      <c r="B371" s="4"/>
      <c r="C371" s="50" t="s">
        <v>1257</v>
      </c>
      <c r="D371" s="50" t="s">
        <v>526</v>
      </c>
      <c r="E371" s="2">
        <v>100</v>
      </c>
      <c r="F371" s="2">
        <v>0</v>
      </c>
      <c r="G371" s="2">
        <v>0</v>
      </c>
      <c r="H371" s="2">
        <v>100</v>
      </c>
      <c r="I371" s="2">
        <v>68.629000000000005</v>
      </c>
      <c r="J371" s="10">
        <v>6862.8536000000004</v>
      </c>
      <c r="K371" s="10">
        <v>1715.71</v>
      </c>
      <c r="L371" s="10">
        <v>1715.71</v>
      </c>
      <c r="M371" s="10">
        <v>1715.71</v>
      </c>
      <c r="N371" s="10">
        <v>1715.71</v>
      </c>
      <c r="O371" s="12">
        <v>280</v>
      </c>
    </row>
    <row r="372" spans="1:15" ht="60" x14ac:dyDescent="0.25">
      <c r="A372" s="13" t="s">
        <v>1384</v>
      </c>
      <c r="B372" s="4"/>
      <c r="C372" s="50" t="s">
        <v>1258</v>
      </c>
      <c r="D372" s="50" t="s">
        <v>526</v>
      </c>
      <c r="E372" s="9">
        <v>16397</v>
      </c>
      <c r="F372" s="2">
        <v>0</v>
      </c>
      <c r="G372" s="2">
        <v>0</v>
      </c>
      <c r="H372" s="9">
        <v>16397</v>
      </c>
      <c r="I372" s="2">
        <v>79.736999999999995</v>
      </c>
      <c r="J372" s="10">
        <v>1307439.8906</v>
      </c>
      <c r="K372" s="10">
        <v>326859.96999999997</v>
      </c>
      <c r="L372" s="10">
        <v>326859.96999999997</v>
      </c>
      <c r="M372" s="10">
        <v>326859.96999999997</v>
      </c>
      <c r="N372" s="10">
        <v>326859.96999999997</v>
      </c>
      <c r="O372" s="12">
        <v>16397</v>
      </c>
    </row>
    <row r="373" spans="1:15" ht="60" x14ac:dyDescent="0.25">
      <c r="A373" s="13" t="s">
        <v>1384</v>
      </c>
      <c r="B373" s="4"/>
      <c r="C373" s="50" t="s">
        <v>1259</v>
      </c>
      <c r="D373" s="50" t="s">
        <v>526</v>
      </c>
      <c r="E373" s="9">
        <v>50990</v>
      </c>
      <c r="F373" s="2">
        <v>0</v>
      </c>
      <c r="G373" s="2">
        <v>0</v>
      </c>
      <c r="H373" s="9">
        <v>50990</v>
      </c>
      <c r="I373" s="2">
        <v>9.6189999999999998</v>
      </c>
      <c r="J373" s="10">
        <v>490496.00540000002</v>
      </c>
      <c r="K373" s="10">
        <v>122624</v>
      </c>
      <c r="L373" s="10">
        <v>122624</v>
      </c>
      <c r="M373" s="10">
        <v>122624</v>
      </c>
      <c r="N373" s="10">
        <v>122624</v>
      </c>
      <c r="O373" s="12">
        <v>50990</v>
      </c>
    </row>
    <row r="374" spans="1:15" ht="45" x14ac:dyDescent="0.25">
      <c r="A374" s="13" t="s">
        <v>1384</v>
      </c>
      <c r="B374" s="4"/>
      <c r="C374" s="50" t="s">
        <v>1260</v>
      </c>
      <c r="D374" s="50" t="s">
        <v>527</v>
      </c>
      <c r="E374" s="2">
        <v>433</v>
      </c>
      <c r="F374" s="2">
        <v>0</v>
      </c>
      <c r="G374" s="2">
        <v>0</v>
      </c>
      <c r="H374" s="2">
        <v>433</v>
      </c>
      <c r="I374" s="2">
        <v>22.632999999999999</v>
      </c>
      <c r="J374" s="10">
        <v>9800.2096999999994</v>
      </c>
      <c r="K374" s="10">
        <v>2450.0500000000002</v>
      </c>
      <c r="L374" s="10">
        <v>2450.0500000000002</v>
      </c>
      <c r="M374" s="10">
        <v>2450.0500000000002</v>
      </c>
      <c r="N374" s="10">
        <v>2450.0500000000002</v>
      </c>
      <c r="O374" s="12">
        <v>433</v>
      </c>
    </row>
    <row r="375" spans="1:15" ht="45" x14ac:dyDescent="0.25">
      <c r="A375" s="13" t="s">
        <v>1384</v>
      </c>
      <c r="B375" s="4"/>
      <c r="C375" s="50" t="s">
        <v>1261</v>
      </c>
      <c r="D375" s="50" t="s">
        <v>528</v>
      </c>
      <c r="E375" s="9">
        <v>101134</v>
      </c>
      <c r="F375" s="2">
        <v>0</v>
      </c>
      <c r="G375" s="2">
        <v>0</v>
      </c>
      <c r="H375" s="9">
        <v>101134</v>
      </c>
      <c r="I375" s="2">
        <v>15.567</v>
      </c>
      <c r="J375" s="10">
        <v>1574392.0056</v>
      </c>
      <c r="K375" s="10">
        <v>393598</v>
      </c>
      <c r="L375" s="10">
        <v>393598</v>
      </c>
      <c r="M375" s="10">
        <v>393598</v>
      </c>
      <c r="N375" s="10">
        <v>393598</v>
      </c>
      <c r="O375" s="12">
        <v>101290</v>
      </c>
    </row>
    <row r="376" spans="1:15" ht="30" x14ac:dyDescent="0.25">
      <c r="A376" s="13" t="s">
        <v>1382</v>
      </c>
      <c r="B376" s="4"/>
      <c r="C376" s="50" t="s">
        <v>1262</v>
      </c>
      <c r="D376" s="50" t="s">
        <v>529</v>
      </c>
      <c r="E376" s="9">
        <v>68101</v>
      </c>
      <c r="F376" s="2">
        <v>0</v>
      </c>
      <c r="G376" s="2">
        <v>0</v>
      </c>
      <c r="H376" s="9">
        <v>68101</v>
      </c>
      <c r="I376" s="2">
        <v>29.957999999999998</v>
      </c>
      <c r="J376" s="10">
        <v>2040145.3777999999</v>
      </c>
      <c r="K376" s="10">
        <v>510036.34</v>
      </c>
      <c r="L376" s="10">
        <v>510036.34</v>
      </c>
      <c r="M376" s="10">
        <v>510036.34</v>
      </c>
      <c r="N376" s="10">
        <v>510036.34</v>
      </c>
      <c r="O376" s="12">
        <v>69571</v>
      </c>
    </row>
    <row r="377" spans="1:15" ht="45" x14ac:dyDescent="0.25">
      <c r="A377" s="13" t="s">
        <v>1384</v>
      </c>
      <c r="B377" s="4"/>
      <c r="C377" s="50" t="s">
        <v>1263</v>
      </c>
      <c r="D377" s="50" t="s">
        <v>530</v>
      </c>
      <c r="E377" s="9">
        <v>124194</v>
      </c>
      <c r="F377" s="2">
        <v>0</v>
      </c>
      <c r="G377" s="2">
        <v>0</v>
      </c>
      <c r="H377" s="9">
        <v>124194</v>
      </c>
      <c r="I377" s="2">
        <v>19.055</v>
      </c>
      <c r="J377" s="10">
        <v>2366538.7640999998</v>
      </c>
      <c r="K377" s="10">
        <v>591634.68999999994</v>
      </c>
      <c r="L377" s="10">
        <v>591634.68999999994</v>
      </c>
      <c r="M377" s="10">
        <v>591634.68999999994</v>
      </c>
      <c r="N377" s="10">
        <v>591634.68999999994</v>
      </c>
      <c r="O377" s="12">
        <v>124234</v>
      </c>
    </row>
    <row r="378" spans="1:15" ht="30" x14ac:dyDescent="0.25">
      <c r="A378" s="13" t="s">
        <v>1382</v>
      </c>
      <c r="B378" s="4"/>
      <c r="C378" s="50" t="s">
        <v>1264</v>
      </c>
      <c r="D378" s="50" t="s">
        <v>531</v>
      </c>
      <c r="E378" s="2">
        <v>232</v>
      </c>
      <c r="F378" s="2">
        <v>0</v>
      </c>
      <c r="G378" s="2">
        <v>0</v>
      </c>
      <c r="H378" s="2">
        <v>232</v>
      </c>
      <c r="I378" s="2">
        <v>159.21100000000001</v>
      </c>
      <c r="J378" s="10">
        <v>36937.062599999997</v>
      </c>
      <c r="K378" s="10">
        <v>9234.27</v>
      </c>
      <c r="L378" s="10">
        <v>9234.27</v>
      </c>
      <c r="M378" s="10">
        <v>9234.27</v>
      </c>
      <c r="N378" s="10">
        <v>9234.27</v>
      </c>
      <c r="O378" s="12">
        <v>243</v>
      </c>
    </row>
    <row r="379" spans="1:15" ht="45" x14ac:dyDescent="0.25">
      <c r="A379" s="13" t="s">
        <v>1384</v>
      </c>
      <c r="B379" s="4"/>
      <c r="C379" s="50" t="s">
        <v>1265</v>
      </c>
      <c r="D379" s="50" t="s">
        <v>532</v>
      </c>
      <c r="E379" s="2">
        <v>410</v>
      </c>
      <c r="F379" s="2">
        <v>0</v>
      </c>
      <c r="G379" s="2">
        <v>0</v>
      </c>
      <c r="H379" s="2">
        <v>410</v>
      </c>
      <c r="I379" s="2">
        <v>39.975999999999999</v>
      </c>
      <c r="J379" s="10">
        <v>16390.037700000001</v>
      </c>
      <c r="K379" s="10">
        <v>4097.51</v>
      </c>
      <c r="L379" s="10">
        <v>4097.51</v>
      </c>
      <c r="M379" s="10">
        <v>4097.51</v>
      </c>
      <c r="N379" s="10">
        <v>4097.51</v>
      </c>
      <c r="O379" s="12">
        <v>410</v>
      </c>
    </row>
    <row r="380" spans="1:15" ht="15" x14ac:dyDescent="0.25">
      <c r="A380" s="13" t="s">
        <v>1384</v>
      </c>
      <c r="B380" s="4"/>
      <c r="C380" s="50" t="s">
        <v>1266</v>
      </c>
      <c r="D380" s="50" t="s">
        <v>533</v>
      </c>
      <c r="E380" s="9">
        <v>6786</v>
      </c>
      <c r="F380" s="2">
        <v>0</v>
      </c>
      <c r="G380" s="9">
        <v>1500</v>
      </c>
      <c r="H380" s="9">
        <v>8286</v>
      </c>
      <c r="I380" s="2">
        <v>19.422999999999998</v>
      </c>
      <c r="J380" s="10">
        <v>160936.0091</v>
      </c>
      <c r="K380" s="10">
        <v>40234</v>
      </c>
      <c r="L380" s="10">
        <v>40234</v>
      </c>
      <c r="M380" s="10">
        <v>40234</v>
      </c>
      <c r="N380" s="10">
        <v>40234</v>
      </c>
      <c r="O380" s="12">
        <v>26838</v>
      </c>
    </row>
    <row r="381" spans="1:15" ht="30" x14ac:dyDescent="0.25">
      <c r="A381" s="13" t="s">
        <v>1384</v>
      </c>
      <c r="B381" s="4"/>
      <c r="C381" s="50" t="s">
        <v>1267</v>
      </c>
      <c r="D381" s="50" t="s">
        <v>534</v>
      </c>
      <c r="E381" s="9">
        <v>19375</v>
      </c>
      <c r="F381" s="2">
        <v>0</v>
      </c>
      <c r="G381" s="2">
        <v>0</v>
      </c>
      <c r="H381" s="9">
        <v>19375</v>
      </c>
      <c r="I381" s="2">
        <v>6.7229999999999999</v>
      </c>
      <c r="J381" s="10">
        <v>130264.7493</v>
      </c>
      <c r="K381" s="10">
        <v>32566.19</v>
      </c>
      <c r="L381" s="10">
        <v>32566.19</v>
      </c>
      <c r="M381" s="10">
        <v>32566.19</v>
      </c>
      <c r="N381" s="10">
        <v>32566.19</v>
      </c>
      <c r="O381" s="12">
        <v>19385</v>
      </c>
    </row>
    <row r="382" spans="1:15" ht="30" x14ac:dyDescent="0.25">
      <c r="A382" s="13" t="s">
        <v>1384</v>
      </c>
      <c r="B382" s="4"/>
      <c r="C382" s="50" t="s">
        <v>1268</v>
      </c>
      <c r="D382" s="50" t="s">
        <v>535</v>
      </c>
      <c r="E382" s="9">
        <v>108983</v>
      </c>
      <c r="F382" s="2">
        <v>0</v>
      </c>
      <c r="G382" s="2">
        <v>0</v>
      </c>
      <c r="H382" s="9">
        <v>108983</v>
      </c>
      <c r="I382" s="2">
        <v>71.768000000000001</v>
      </c>
      <c r="J382" s="10">
        <v>7821442.7490999997</v>
      </c>
      <c r="K382" s="10">
        <v>1955360.69</v>
      </c>
      <c r="L382" s="10">
        <v>1955360.69</v>
      </c>
      <c r="M382" s="10">
        <v>1955360.69</v>
      </c>
      <c r="N382" s="10">
        <v>1955360.69</v>
      </c>
      <c r="O382" s="12">
        <v>109033</v>
      </c>
    </row>
    <row r="383" spans="1:15" ht="45" x14ac:dyDescent="0.25">
      <c r="A383" s="13"/>
      <c r="B383" s="4"/>
      <c r="C383" s="50" t="s">
        <v>1269</v>
      </c>
      <c r="D383" s="50" t="s">
        <v>536</v>
      </c>
      <c r="E383" s="2">
        <v>0</v>
      </c>
      <c r="F383" s="2">
        <v>520</v>
      </c>
      <c r="G383" s="2">
        <v>0</v>
      </c>
      <c r="H383" s="2">
        <v>520</v>
      </c>
      <c r="I383" s="2">
        <v>114.92</v>
      </c>
      <c r="J383" s="10">
        <v>59758.2088</v>
      </c>
      <c r="K383" s="10">
        <v>14939.55</v>
      </c>
      <c r="L383" s="10">
        <v>14939.55</v>
      </c>
      <c r="M383" s="10">
        <v>14939.55</v>
      </c>
      <c r="N383" s="10">
        <v>14939.55</v>
      </c>
      <c r="O383" s="12">
        <v>520</v>
      </c>
    </row>
    <row r="384" spans="1:15" ht="30" x14ac:dyDescent="0.25">
      <c r="A384" s="13" t="s">
        <v>1384</v>
      </c>
      <c r="B384" s="4"/>
      <c r="C384" s="50" t="s">
        <v>1270</v>
      </c>
      <c r="D384" s="50" t="s">
        <v>537</v>
      </c>
      <c r="E384" s="9">
        <v>104546</v>
      </c>
      <c r="F384" s="2">
        <v>0</v>
      </c>
      <c r="G384" s="2">
        <v>0</v>
      </c>
      <c r="H384" s="9">
        <v>104546</v>
      </c>
      <c r="I384" s="2">
        <v>62.615000000000002</v>
      </c>
      <c r="J384" s="10">
        <v>6546169.6087999996</v>
      </c>
      <c r="K384" s="10">
        <v>1636542.4</v>
      </c>
      <c r="L384" s="10">
        <v>1636542.4</v>
      </c>
      <c r="M384" s="10">
        <v>1636542.4</v>
      </c>
      <c r="N384" s="10">
        <v>1636542.4</v>
      </c>
      <c r="O384" s="12">
        <v>104621</v>
      </c>
    </row>
    <row r="385" spans="1:15" ht="15" x14ac:dyDescent="0.25">
      <c r="A385" s="13" t="s">
        <v>1384</v>
      </c>
      <c r="B385" s="4"/>
      <c r="C385" s="50" t="s">
        <v>1271</v>
      </c>
      <c r="D385" s="50" t="s">
        <v>538</v>
      </c>
      <c r="E385" s="2">
        <v>0</v>
      </c>
      <c r="F385" s="9">
        <v>27182</v>
      </c>
      <c r="G385" s="2">
        <v>20</v>
      </c>
      <c r="H385" s="9">
        <v>27202</v>
      </c>
      <c r="I385" s="2">
        <v>35.22</v>
      </c>
      <c r="J385" s="10">
        <v>958067.25210000004</v>
      </c>
      <c r="K385" s="10">
        <v>239516.81</v>
      </c>
      <c r="L385" s="10">
        <v>239516.81</v>
      </c>
      <c r="M385" s="10">
        <v>239516.81</v>
      </c>
      <c r="N385" s="10">
        <v>239516.81</v>
      </c>
      <c r="O385" s="12">
        <v>27214</v>
      </c>
    </row>
    <row r="386" spans="1:15" ht="30" x14ac:dyDescent="0.25">
      <c r="A386" s="13"/>
      <c r="B386" s="4"/>
      <c r="C386" s="50" t="s">
        <v>1271</v>
      </c>
      <c r="D386" s="50" t="s">
        <v>539</v>
      </c>
      <c r="E386" s="2">
        <v>0</v>
      </c>
      <c r="F386" s="2">
        <v>194</v>
      </c>
      <c r="G386" s="2">
        <v>0</v>
      </c>
      <c r="H386" s="2">
        <v>194</v>
      </c>
      <c r="I386" s="2">
        <v>51.537999999999997</v>
      </c>
      <c r="J386" s="10">
        <v>9998.4408999999996</v>
      </c>
      <c r="K386" s="10">
        <v>2499.61</v>
      </c>
      <c r="L386" s="10">
        <v>2499.61</v>
      </c>
      <c r="M386" s="10">
        <v>2499.61</v>
      </c>
      <c r="N386" s="10">
        <v>2499.61</v>
      </c>
      <c r="O386" s="12">
        <v>194</v>
      </c>
    </row>
    <row r="387" spans="1:15" ht="15" x14ac:dyDescent="0.25">
      <c r="A387" s="13" t="s">
        <v>1384</v>
      </c>
      <c r="B387" s="4"/>
      <c r="C387" s="50" t="s">
        <v>1272</v>
      </c>
      <c r="D387" s="50" t="s">
        <v>538</v>
      </c>
      <c r="E387" s="9">
        <v>39750</v>
      </c>
      <c r="F387" s="2">
        <v>0</v>
      </c>
      <c r="G387" s="2">
        <v>0</v>
      </c>
      <c r="H387" s="9">
        <v>39750</v>
      </c>
      <c r="I387" s="2">
        <v>8.4359999999999999</v>
      </c>
      <c r="J387" s="10">
        <v>335334.8518</v>
      </c>
      <c r="K387" s="10">
        <v>83833.710000000006</v>
      </c>
      <c r="L387" s="10">
        <v>83833.710000000006</v>
      </c>
      <c r="M387" s="10">
        <v>83833.710000000006</v>
      </c>
      <c r="N387" s="10">
        <v>83833.710000000006</v>
      </c>
      <c r="O387" s="12">
        <v>39750</v>
      </c>
    </row>
    <row r="388" spans="1:15" ht="30" x14ac:dyDescent="0.25">
      <c r="A388" s="13" t="s">
        <v>1384</v>
      </c>
      <c r="B388" s="4"/>
      <c r="C388" s="50" t="s">
        <v>1272</v>
      </c>
      <c r="D388" s="50" t="s">
        <v>539</v>
      </c>
      <c r="E388" s="9">
        <v>15752</v>
      </c>
      <c r="F388" s="2">
        <v>0</v>
      </c>
      <c r="G388" s="2">
        <v>0</v>
      </c>
      <c r="H388" s="9">
        <v>15752</v>
      </c>
      <c r="I388" s="2">
        <v>21.891999999999999</v>
      </c>
      <c r="J388" s="10">
        <v>344844.72149999999</v>
      </c>
      <c r="K388" s="10">
        <v>86211.18</v>
      </c>
      <c r="L388" s="10">
        <v>86211.18</v>
      </c>
      <c r="M388" s="10">
        <v>86211.18</v>
      </c>
      <c r="N388" s="10">
        <v>86211.18</v>
      </c>
      <c r="O388" s="12">
        <v>16042</v>
      </c>
    </row>
    <row r="389" spans="1:15" ht="45" x14ac:dyDescent="0.25">
      <c r="A389" s="13" t="s">
        <v>1384</v>
      </c>
      <c r="B389" s="4"/>
      <c r="C389" s="50" t="s">
        <v>1273</v>
      </c>
      <c r="D389" s="50" t="s">
        <v>540</v>
      </c>
      <c r="E389" s="9">
        <v>10744</v>
      </c>
      <c r="F389" s="2">
        <v>0</v>
      </c>
      <c r="G389" s="2">
        <v>0</v>
      </c>
      <c r="H389" s="9">
        <v>10744</v>
      </c>
      <c r="I389" s="2">
        <v>19.609000000000002</v>
      </c>
      <c r="J389" s="10">
        <v>210684.3358</v>
      </c>
      <c r="K389" s="10">
        <v>52671.08</v>
      </c>
      <c r="L389" s="10">
        <v>52671.08</v>
      </c>
      <c r="M389" s="10">
        <v>52671.08</v>
      </c>
      <c r="N389" s="10">
        <v>52671.08</v>
      </c>
      <c r="O389" s="12">
        <v>10744</v>
      </c>
    </row>
    <row r="390" spans="1:15" ht="45" x14ac:dyDescent="0.25">
      <c r="A390" s="13" t="s">
        <v>1384</v>
      </c>
      <c r="B390" s="4"/>
      <c r="C390" s="50" t="s">
        <v>1274</v>
      </c>
      <c r="D390" s="50" t="s">
        <v>541</v>
      </c>
      <c r="E390" s="9">
        <v>3905</v>
      </c>
      <c r="F390" s="2">
        <v>0</v>
      </c>
      <c r="G390" s="2">
        <v>0</v>
      </c>
      <c r="H390" s="9">
        <v>3905</v>
      </c>
      <c r="I390" s="2">
        <v>5.524</v>
      </c>
      <c r="J390" s="10">
        <v>21572.834299999999</v>
      </c>
      <c r="K390" s="10">
        <v>5393.21</v>
      </c>
      <c r="L390" s="10">
        <v>5393.21</v>
      </c>
      <c r="M390" s="10">
        <v>5393.21</v>
      </c>
      <c r="N390" s="10">
        <v>5393.21</v>
      </c>
      <c r="O390" s="12">
        <v>3905</v>
      </c>
    </row>
    <row r="391" spans="1:15" ht="15" x14ac:dyDescent="0.25">
      <c r="A391" s="42"/>
      <c r="B391" s="6" t="s">
        <v>542</v>
      </c>
      <c r="C391" s="49" t="s">
        <v>543</v>
      </c>
      <c r="D391" s="50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2"/>
    </row>
    <row r="392" spans="1:15" ht="15" x14ac:dyDescent="0.25">
      <c r="A392" s="42"/>
      <c r="B392" s="6" t="s">
        <v>544</v>
      </c>
      <c r="C392" s="49" t="s">
        <v>545</v>
      </c>
      <c r="D392" s="50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2"/>
    </row>
    <row r="393" spans="1:15" ht="15" x14ac:dyDescent="0.25">
      <c r="A393" s="13" t="s">
        <v>1372</v>
      </c>
      <c r="B393" s="4"/>
      <c r="C393" s="50" t="s">
        <v>546</v>
      </c>
      <c r="D393" s="50" t="s">
        <v>547</v>
      </c>
      <c r="E393" s="2">
        <v>0</v>
      </c>
      <c r="F393" s="2">
        <v>886</v>
      </c>
      <c r="G393" s="2">
        <v>0</v>
      </c>
      <c r="H393" s="2">
        <v>886</v>
      </c>
      <c r="I393" s="10">
        <v>2377.2040000000002</v>
      </c>
      <c r="J393" s="10">
        <v>2106202.9999000002</v>
      </c>
      <c r="K393" s="10">
        <v>526550.75</v>
      </c>
      <c r="L393" s="10">
        <v>526550.75</v>
      </c>
      <c r="M393" s="10">
        <v>526550.75</v>
      </c>
      <c r="N393" s="10">
        <v>526550.75</v>
      </c>
      <c r="O393" s="12">
        <v>886</v>
      </c>
    </row>
    <row r="394" spans="1:15" ht="30" x14ac:dyDescent="0.25">
      <c r="A394" s="13" t="s">
        <v>1356</v>
      </c>
      <c r="B394" s="4"/>
      <c r="C394" s="50" t="s">
        <v>548</v>
      </c>
      <c r="D394" s="50" t="s">
        <v>549</v>
      </c>
      <c r="E394" s="9">
        <v>13030</v>
      </c>
      <c r="F394" s="2">
        <v>0</v>
      </c>
      <c r="G394" s="2">
        <v>0</v>
      </c>
      <c r="H394" s="9">
        <v>13030</v>
      </c>
      <c r="I394" s="2">
        <v>53.107999999999997</v>
      </c>
      <c r="J394" s="10">
        <v>691995.43400000001</v>
      </c>
      <c r="K394" s="10">
        <v>172998.86</v>
      </c>
      <c r="L394" s="10">
        <v>172998.86</v>
      </c>
      <c r="M394" s="10">
        <v>172998.86</v>
      </c>
      <c r="N394" s="10">
        <v>172998.86</v>
      </c>
      <c r="O394" s="12">
        <v>13030</v>
      </c>
    </row>
    <row r="395" spans="1:15" ht="15" x14ac:dyDescent="0.25">
      <c r="A395" s="13" t="s">
        <v>1385</v>
      </c>
      <c r="B395" s="4"/>
      <c r="C395" s="50" t="s">
        <v>550</v>
      </c>
      <c r="D395" s="50" t="s">
        <v>551</v>
      </c>
      <c r="E395" s="2">
        <v>0</v>
      </c>
      <c r="F395" s="9">
        <v>26848</v>
      </c>
      <c r="G395" s="9">
        <v>2880</v>
      </c>
      <c r="H395" s="9">
        <v>29728</v>
      </c>
      <c r="I395" s="2">
        <v>403.97699999999998</v>
      </c>
      <c r="J395" s="10">
        <v>12009417.0337</v>
      </c>
      <c r="K395" s="10">
        <v>3002354.26</v>
      </c>
      <c r="L395" s="10">
        <v>3002354.26</v>
      </c>
      <c r="M395" s="10">
        <v>3002354.26</v>
      </c>
      <c r="N395" s="10">
        <v>3002354.26</v>
      </c>
      <c r="O395" s="12">
        <v>29728</v>
      </c>
    </row>
    <row r="396" spans="1:15" ht="15" x14ac:dyDescent="0.25">
      <c r="A396" s="13" t="s">
        <v>1385</v>
      </c>
      <c r="B396" s="4"/>
      <c r="C396" s="50" t="s">
        <v>552</v>
      </c>
      <c r="D396" s="50" t="s">
        <v>553</v>
      </c>
      <c r="E396" s="9">
        <v>6000</v>
      </c>
      <c r="F396" s="2">
        <v>0</v>
      </c>
      <c r="G396" s="2">
        <v>0</v>
      </c>
      <c r="H396" s="9">
        <v>6000</v>
      </c>
      <c r="I396" s="2">
        <v>4.5339999999999998</v>
      </c>
      <c r="J396" s="10">
        <v>27204.777600000001</v>
      </c>
      <c r="K396" s="10">
        <v>6801.19</v>
      </c>
      <c r="L396" s="10">
        <v>6801.19</v>
      </c>
      <c r="M396" s="10">
        <v>6801.19</v>
      </c>
      <c r="N396" s="10">
        <v>6801.19</v>
      </c>
      <c r="O396" s="12">
        <v>6000</v>
      </c>
    </row>
    <row r="397" spans="1:15" ht="15" x14ac:dyDescent="0.25">
      <c r="A397" s="13" t="s">
        <v>1385</v>
      </c>
      <c r="B397" s="4"/>
      <c r="C397" s="50" t="s">
        <v>552</v>
      </c>
      <c r="D397" s="50" t="s">
        <v>554</v>
      </c>
      <c r="E397" s="9">
        <v>139500</v>
      </c>
      <c r="F397" s="2">
        <v>0</v>
      </c>
      <c r="G397" s="2">
        <v>0</v>
      </c>
      <c r="H397" s="9">
        <v>139500</v>
      </c>
      <c r="I397" s="2">
        <v>18.32</v>
      </c>
      <c r="J397" s="10">
        <v>2555674.9167999998</v>
      </c>
      <c r="K397" s="10">
        <v>638918.73</v>
      </c>
      <c r="L397" s="10">
        <v>638918.73</v>
      </c>
      <c r="M397" s="10">
        <v>638918.73</v>
      </c>
      <c r="N397" s="10">
        <v>638918.73</v>
      </c>
      <c r="O397" s="12">
        <v>139500</v>
      </c>
    </row>
    <row r="398" spans="1:15" ht="15" x14ac:dyDescent="0.25">
      <c r="A398" s="13" t="s">
        <v>1374</v>
      </c>
      <c r="B398" s="4"/>
      <c r="C398" s="51" t="s">
        <v>1328</v>
      </c>
      <c r="D398" s="51" t="s">
        <v>1329</v>
      </c>
      <c r="E398" s="9">
        <v>296480</v>
      </c>
      <c r="F398" s="2">
        <v>0</v>
      </c>
      <c r="G398" s="2">
        <v>0</v>
      </c>
      <c r="H398" s="9">
        <v>296480</v>
      </c>
      <c r="I398" s="2">
        <v>27.759</v>
      </c>
      <c r="J398" s="10">
        <v>8230014.2324000001</v>
      </c>
      <c r="K398" s="10">
        <v>2057503.56</v>
      </c>
      <c r="L398" s="10">
        <v>2057503.56</v>
      </c>
      <c r="M398" s="10">
        <v>2057503.56</v>
      </c>
      <c r="N398" s="10">
        <v>2057503.56</v>
      </c>
      <c r="O398" s="12">
        <v>296480</v>
      </c>
    </row>
    <row r="399" spans="1:15" ht="15" x14ac:dyDescent="0.25">
      <c r="A399" s="13" t="s">
        <v>1385</v>
      </c>
      <c r="B399" s="4"/>
      <c r="C399" s="50" t="s">
        <v>555</v>
      </c>
      <c r="D399" s="50" t="s">
        <v>556</v>
      </c>
      <c r="E399" s="2">
        <v>0</v>
      </c>
      <c r="F399" s="9">
        <v>41204</v>
      </c>
      <c r="G399" s="2">
        <v>0</v>
      </c>
      <c r="H399" s="9">
        <v>41204</v>
      </c>
      <c r="I399" s="2">
        <v>165.45500000000001</v>
      </c>
      <c r="J399" s="10">
        <v>6817418.0015000002</v>
      </c>
      <c r="K399" s="10">
        <v>1704354.5</v>
      </c>
      <c r="L399" s="10">
        <v>1704354.5</v>
      </c>
      <c r="M399" s="10">
        <v>1704354.5</v>
      </c>
      <c r="N399" s="10">
        <v>1704354.5</v>
      </c>
      <c r="O399" s="12">
        <v>41204</v>
      </c>
    </row>
    <row r="400" spans="1:15" ht="15" x14ac:dyDescent="0.25">
      <c r="A400" s="13" t="s">
        <v>1386</v>
      </c>
      <c r="B400" s="4"/>
      <c r="C400" s="50" t="s">
        <v>557</v>
      </c>
      <c r="D400" s="50" t="s">
        <v>558</v>
      </c>
      <c r="E400" s="2">
        <v>480</v>
      </c>
      <c r="F400" s="2">
        <v>0</v>
      </c>
      <c r="G400" s="2">
        <v>20</v>
      </c>
      <c r="H400" s="2">
        <v>500</v>
      </c>
      <c r="I400" s="10">
        <v>2309.6689999999999</v>
      </c>
      <c r="J400" s="10">
        <v>1154834.4010000001</v>
      </c>
      <c r="K400" s="10">
        <v>288708.59999999998</v>
      </c>
      <c r="L400" s="10">
        <v>288708.59999999998</v>
      </c>
      <c r="M400" s="10">
        <v>288708.59999999998</v>
      </c>
      <c r="N400" s="10">
        <v>288708.59999999998</v>
      </c>
      <c r="O400" s="12">
        <v>500</v>
      </c>
    </row>
    <row r="401" spans="1:15" ht="15" x14ac:dyDescent="0.25">
      <c r="A401" s="13" t="s">
        <v>1385</v>
      </c>
      <c r="B401" s="4"/>
      <c r="C401" s="50" t="s">
        <v>559</v>
      </c>
      <c r="D401" s="50" t="s">
        <v>560</v>
      </c>
      <c r="E401" s="2">
        <v>0</v>
      </c>
      <c r="F401" s="9">
        <v>7220</v>
      </c>
      <c r="G401" s="2">
        <v>0</v>
      </c>
      <c r="H401" s="9">
        <v>7220</v>
      </c>
      <c r="I401" s="2">
        <v>222.15100000000001</v>
      </c>
      <c r="J401" s="10">
        <v>1603926.9833</v>
      </c>
      <c r="K401" s="10">
        <v>400981.75</v>
      </c>
      <c r="L401" s="10">
        <v>400981.75</v>
      </c>
      <c r="M401" s="10">
        <v>400981.75</v>
      </c>
      <c r="N401" s="10">
        <v>400981.75</v>
      </c>
      <c r="O401" s="12">
        <v>7220</v>
      </c>
    </row>
    <row r="402" spans="1:15" ht="30" x14ac:dyDescent="0.25">
      <c r="A402" s="13" t="s">
        <v>1387</v>
      </c>
      <c r="B402" s="1"/>
      <c r="C402" s="50" t="s">
        <v>561</v>
      </c>
      <c r="D402" s="50" t="s">
        <v>562</v>
      </c>
      <c r="E402" s="9">
        <v>5230</v>
      </c>
      <c r="F402" s="2">
        <v>0</v>
      </c>
      <c r="G402" s="2">
        <v>0</v>
      </c>
      <c r="H402" s="9">
        <v>5230</v>
      </c>
      <c r="I402" s="10">
        <v>11670.14</v>
      </c>
      <c r="J402" s="10">
        <v>61034829.980400003</v>
      </c>
      <c r="K402" s="10">
        <v>15258707.5</v>
      </c>
      <c r="L402" s="10">
        <v>15258707.5</v>
      </c>
      <c r="M402" s="10">
        <v>15258707.5</v>
      </c>
      <c r="N402" s="10">
        <v>15258707.5</v>
      </c>
      <c r="O402" s="12">
        <v>5230</v>
      </c>
    </row>
    <row r="403" spans="1:15" ht="15" x14ac:dyDescent="0.25">
      <c r="A403" s="13" t="s">
        <v>1388</v>
      </c>
      <c r="B403" s="4"/>
      <c r="C403" s="50" t="s">
        <v>1275</v>
      </c>
      <c r="D403" s="50" t="s">
        <v>563</v>
      </c>
      <c r="E403" s="9">
        <v>15058</v>
      </c>
      <c r="F403" s="2">
        <v>0</v>
      </c>
      <c r="G403" s="2">
        <v>0</v>
      </c>
      <c r="H403" s="9">
        <v>15058</v>
      </c>
      <c r="I403" s="2">
        <v>67.694000000000003</v>
      </c>
      <c r="J403" s="10">
        <v>1019340.8567</v>
      </c>
      <c r="K403" s="10">
        <v>254835.21</v>
      </c>
      <c r="L403" s="10">
        <v>254835.21</v>
      </c>
      <c r="M403" s="10">
        <v>254835.21</v>
      </c>
      <c r="N403" s="10">
        <v>254835.21</v>
      </c>
      <c r="O403" s="12">
        <v>15098</v>
      </c>
    </row>
    <row r="404" spans="1:15" ht="15" x14ac:dyDescent="0.25">
      <c r="A404" s="13" t="s">
        <v>1388</v>
      </c>
      <c r="B404" s="4"/>
      <c r="C404" s="50" t="s">
        <v>1275</v>
      </c>
      <c r="D404" s="50" t="s">
        <v>564</v>
      </c>
      <c r="E404" s="9">
        <v>39100</v>
      </c>
      <c r="F404" s="2">
        <v>0</v>
      </c>
      <c r="G404" s="2">
        <v>0</v>
      </c>
      <c r="H404" s="9">
        <v>39100</v>
      </c>
      <c r="I404" s="2">
        <v>253.73099999999999</v>
      </c>
      <c r="J404" s="10">
        <v>9920868.0162000004</v>
      </c>
      <c r="K404" s="10">
        <v>2480217</v>
      </c>
      <c r="L404" s="10">
        <v>2480217</v>
      </c>
      <c r="M404" s="10">
        <v>2480217</v>
      </c>
      <c r="N404" s="10">
        <v>2480217</v>
      </c>
      <c r="O404" s="12">
        <v>39160</v>
      </c>
    </row>
    <row r="405" spans="1:15" ht="45" x14ac:dyDescent="0.25">
      <c r="A405" s="13" t="s">
        <v>1350</v>
      </c>
      <c r="B405" s="4"/>
      <c r="C405" s="50" t="s">
        <v>1276</v>
      </c>
      <c r="D405" s="50" t="s">
        <v>565</v>
      </c>
      <c r="E405" s="9">
        <v>8550</v>
      </c>
      <c r="F405" s="2">
        <v>0</v>
      </c>
      <c r="G405" s="2">
        <v>0</v>
      </c>
      <c r="H405" s="9">
        <v>8550</v>
      </c>
      <c r="I405" s="2">
        <v>54.396999999999998</v>
      </c>
      <c r="J405" s="10">
        <v>465095.19469999999</v>
      </c>
      <c r="K405" s="10">
        <v>116273.8</v>
      </c>
      <c r="L405" s="10">
        <v>116273.8</v>
      </c>
      <c r="M405" s="10">
        <v>116273.8</v>
      </c>
      <c r="N405" s="10">
        <v>116273.8</v>
      </c>
      <c r="O405" s="12">
        <v>8550</v>
      </c>
    </row>
    <row r="406" spans="1:15" ht="45" x14ac:dyDescent="0.25">
      <c r="A406" s="13" t="s">
        <v>1350</v>
      </c>
      <c r="B406" s="4"/>
      <c r="C406" s="50" t="s">
        <v>1276</v>
      </c>
      <c r="D406" s="50" t="s">
        <v>566</v>
      </c>
      <c r="E406" s="9">
        <v>6410</v>
      </c>
      <c r="F406" s="2">
        <v>0</v>
      </c>
      <c r="G406" s="2">
        <v>0</v>
      </c>
      <c r="H406" s="9">
        <v>6410</v>
      </c>
      <c r="I406" s="2">
        <v>21.079000000000001</v>
      </c>
      <c r="J406" s="10">
        <v>135118.58799999999</v>
      </c>
      <c r="K406" s="10">
        <v>33779.65</v>
      </c>
      <c r="L406" s="10">
        <v>33779.65</v>
      </c>
      <c r="M406" s="10">
        <v>33779.65</v>
      </c>
      <c r="N406" s="10">
        <v>33779.65</v>
      </c>
      <c r="O406" s="12">
        <v>6410</v>
      </c>
    </row>
    <row r="407" spans="1:15" ht="30" x14ac:dyDescent="0.25">
      <c r="A407" s="13" t="s">
        <v>1385</v>
      </c>
      <c r="B407" s="4"/>
      <c r="C407" s="50" t="s">
        <v>567</v>
      </c>
      <c r="D407" s="50" t="s">
        <v>568</v>
      </c>
      <c r="E407" s="9">
        <v>2360</v>
      </c>
      <c r="F407" s="2">
        <v>0</v>
      </c>
      <c r="G407" s="2">
        <v>0</v>
      </c>
      <c r="H407" s="9">
        <v>2360</v>
      </c>
      <c r="I407" s="2">
        <v>69.049000000000007</v>
      </c>
      <c r="J407" s="10">
        <v>162955.49669999999</v>
      </c>
      <c r="K407" s="10">
        <v>40738.870000000003</v>
      </c>
      <c r="L407" s="10">
        <v>40738.870000000003</v>
      </c>
      <c r="M407" s="10">
        <v>40738.870000000003</v>
      </c>
      <c r="N407" s="10">
        <v>40738.870000000003</v>
      </c>
      <c r="O407" s="12">
        <v>2360</v>
      </c>
    </row>
    <row r="408" spans="1:15" ht="30" x14ac:dyDescent="0.25">
      <c r="A408" s="13" t="s">
        <v>1386</v>
      </c>
      <c r="B408" s="4"/>
      <c r="C408" s="50" t="s">
        <v>569</v>
      </c>
      <c r="D408" s="50" t="s">
        <v>570</v>
      </c>
      <c r="E408" s="2">
        <v>865</v>
      </c>
      <c r="F408" s="2">
        <v>0</v>
      </c>
      <c r="G408" s="2">
        <v>0</v>
      </c>
      <c r="H408" s="2">
        <v>865</v>
      </c>
      <c r="I408" s="10">
        <v>11003.744000000001</v>
      </c>
      <c r="J408" s="10">
        <v>9518238.5377999991</v>
      </c>
      <c r="K408" s="10">
        <v>2379559.63</v>
      </c>
      <c r="L408" s="10">
        <v>2379559.63</v>
      </c>
      <c r="M408" s="10">
        <v>2379559.63</v>
      </c>
      <c r="N408" s="10">
        <v>2379559.63</v>
      </c>
      <c r="O408" s="12">
        <v>865</v>
      </c>
    </row>
    <row r="409" spans="1:15" ht="15" x14ac:dyDescent="0.25">
      <c r="A409" s="13" t="s">
        <v>1372</v>
      </c>
      <c r="B409" s="4"/>
      <c r="C409" s="50" t="s">
        <v>571</v>
      </c>
      <c r="D409" s="50" t="s">
        <v>572</v>
      </c>
      <c r="E409" s="2">
        <v>0</v>
      </c>
      <c r="F409" s="9">
        <v>20800</v>
      </c>
      <c r="G409" s="2">
        <v>0</v>
      </c>
      <c r="H409" s="9">
        <v>20800</v>
      </c>
      <c r="I409" s="2">
        <v>37.262999999999998</v>
      </c>
      <c r="J409" s="10">
        <v>775077.06850000005</v>
      </c>
      <c r="K409" s="10">
        <v>193769.27</v>
      </c>
      <c r="L409" s="10">
        <v>193769.27</v>
      </c>
      <c r="M409" s="10">
        <v>193769.27</v>
      </c>
      <c r="N409" s="10">
        <v>193769.27</v>
      </c>
      <c r="O409" s="12">
        <v>20800</v>
      </c>
    </row>
    <row r="410" spans="1:15" ht="15" x14ac:dyDescent="0.25">
      <c r="A410" s="13" t="s">
        <v>1372</v>
      </c>
      <c r="B410" s="4"/>
      <c r="C410" s="50" t="s">
        <v>571</v>
      </c>
      <c r="D410" s="50" t="s">
        <v>573</v>
      </c>
      <c r="E410" s="2">
        <v>0</v>
      </c>
      <c r="F410" s="9">
        <v>1394</v>
      </c>
      <c r="G410" s="2">
        <v>0</v>
      </c>
      <c r="H410" s="9">
        <v>1394</v>
      </c>
      <c r="I410" s="2">
        <v>189.35599999999999</v>
      </c>
      <c r="J410" s="10">
        <v>263962.21470000001</v>
      </c>
      <c r="K410" s="10">
        <v>65990.55</v>
      </c>
      <c r="L410" s="10">
        <v>65990.55</v>
      </c>
      <c r="M410" s="10">
        <v>65990.55</v>
      </c>
      <c r="N410" s="10">
        <v>65990.55</v>
      </c>
      <c r="O410" s="12">
        <v>1394</v>
      </c>
    </row>
    <row r="411" spans="1:15" ht="45" x14ac:dyDescent="0.25">
      <c r="A411" s="13" t="s">
        <v>1356</v>
      </c>
      <c r="B411" s="4"/>
      <c r="C411" s="50" t="s">
        <v>574</v>
      </c>
      <c r="D411" s="50" t="s">
        <v>575</v>
      </c>
      <c r="E411" s="9">
        <v>5900</v>
      </c>
      <c r="F411" s="2">
        <v>0</v>
      </c>
      <c r="G411" s="2">
        <v>0</v>
      </c>
      <c r="H411" s="9">
        <v>5900</v>
      </c>
      <c r="I411" s="2">
        <v>47.704999999999998</v>
      </c>
      <c r="J411" s="10">
        <v>281458.89760000003</v>
      </c>
      <c r="K411" s="10">
        <v>70364.72</v>
      </c>
      <c r="L411" s="10">
        <v>70364.72</v>
      </c>
      <c r="M411" s="10">
        <v>70364.72</v>
      </c>
      <c r="N411" s="10">
        <v>70364.72</v>
      </c>
      <c r="O411" s="12">
        <v>5900</v>
      </c>
    </row>
    <row r="412" spans="1:15" ht="45" x14ac:dyDescent="0.25">
      <c r="A412" s="13" t="s">
        <v>1356</v>
      </c>
      <c r="B412" s="4"/>
      <c r="C412" s="50" t="s">
        <v>574</v>
      </c>
      <c r="D412" s="50" t="s">
        <v>576</v>
      </c>
      <c r="E412" s="9">
        <v>4436</v>
      </c>
      <c r="F412" s="2">
        <v>0</v>
      </c>
      <c r="G412" s="2">
        <v>0</v>
      </c>
      <c r="H412" s="9">
        <v>4436</v>
      </c>
      <c r="I412" s="2">
        <v>224.583</v>
      </c>
      <c r="J412" s="10">
        <v>996248.69660000002</v>
      </c>
      <c r="K412" s="10">
        <v>249062.17</v>
      </c>
      <c r="L412" s="10">
        <v>249062.17</v>
      </c>
      <c r="M412" s="10">
        <v>249062.17</v>
      </c>
      <c r="N412" s="10">
        <v>249062.17</v>
      </c>
      <c r="O412" s="12">
        <v>4436</v>
      </c>
    </row>
    <row r="413" spans="1:15" ht="30" x14ac:dyDescent="0.25">
      <c r="A413" s="13" t="s">
        <v>1386</v>
      </c>
      <c r="B413" s="4"/>
      <c r="C413" s="50" t="s">
        <v>577</v>
      </c>
      <c r="D413" s="50" t="s">
        <v>578</v>
      </c>
      <c r="E413" s="9">
        <v>3285</v>
      </c>
      <c r="F413" s="2">
        <v>0</v>
      </c>
      <c r="G413" s="2">
        <v>0</v>
      </c>
      <c r="H413" s="9">
        <v>3285</v>
      </c>
      <c r="I413" s="10">
        <v>11674.44</v>
      </c>
      <c r="J413" s="10">
        <v>38350535.885200001</v>
      </c>
      <c r="K413" s="10">
        <v>9587633.9700000007</v>
      </c>
      <c r="L413" s="10">
        <v>9587633.9700000007</v>
      </c>
      <c r="M413" s="10">
        <v>9587633.9700000007</v>
      </c>
      <c r="N413" s="10">
        <v>9587633.9700000007</v>
      </c>
      <c r="O413" s="12">
        <v>3285</v>
      </c>
    </row>
    <row r="414" spans="1:15" ht="30" x14ac:dyDescent="0.25">
      <c r="A414" s="13" t="s">
        <v>1361</v>
      </c>
      <c r="B414" s="4"/>
      <c r="C414" s="50" t="s">
        <v>579</v>
      </c>
      <c r="D414" s="50" t="s">
        <v>580</v>
      </c>
      <c r="E414" s="9">
        <v>14000</v>
      </c>
      <c r="F414" s="2">
        <v>0</v>
      </c>
      <c r="G414" s="2">
        <v>0</v>
      </c>
      <c r="H414" s="9">
        <v>14000</v>
      </c>
      <c r="I414" s="2">
        <v>3.1360000000000001</v>
      </c>
      <c r="J414" s="10">
        <v>43902.5818</v>
      </c>
      <c r="K414" s="10">
        <v>10975.65</v>
      </c>
      <c r="L414" s="10">
        <v>10975.65</v>
      </c>
      <c r="M414" s="10">
        <v>10975.65</v>
      </c>
      <c r="N414" s="10">
        <v>10975.65</v>
      </c>
      <c r="O414" s="12">
        <v>14000</v>
      </c>
    </row>
    <row r="415" spans="1:15" ht="15" x14ac:dyDescent="0.25">
      <c r="A415" s="13" t="s">
        <v>1372</v>
      </c>
      <c r="B415" s="4"/>
      <c r="C415" s="50" t="s">
        <v>581</v>
      </c>
      <c r="D415" s="50" t="s">
        <v>264</v>
      </c>
      <c r="E415" s="2">
        <v>0</v>
      </c>
      <c r="F415" s="9">
        <v>546</v>
      </c>
      <c r="G415" s="2">
        <v>0</v>
      </c>
      <c r="H415" s="9">
        <f>E415+F415+G415</f>
        <v>546</v>
      </c>
      <c r="I415" s="2">
        <v>21.085999999999999</v>
      </c>
      <c r="J415" s="10">
        <f>H415*I415</f>
        <v>11512.955999999998</v>
      </c>
      <c r="K415" s="10">
        <f>J415/4</f>
        <v>2878.2389999999996</v>
      </c>
      <c r="L415" s="10">
        <f>J415/4</f>
        <v>2878.2389999999996</v>
      </c>
      <c r="M415" s="10">
        <f>J415/4</f>
        <v>2878.2389999999996</v>
      </c>
      <c r="N415" s="10">
        <f>J415/4</f>
        <v>2878.2389999999996</v>
      </c>
      <c r="O415" s="12">
        <v>546</v>
      </c>
    </row>
    <row r="416" spans="1:15" ht="15" x14ac:dyDescent="0.25">
      <c r="A416" s="13" t="s">
        <v>1372</v>
      </c>
      <c r="B416" s="4"/>
      <c r="C416" s="50" t="s">
        <v>581</v>
      </c>
      <c r="D416" s="50" t="s">
        <v>582</v>
      </c>
      <c r="E416" s="2">
        <v>0</v>
      </c>
      <c r="F416" s="9">
        <v>91626</v>
      </c>
      <c r="G416" s="2">
        <v>0</v>
      </c>
      <c r="H416" s="9">
        <v>91626</v>
      </c>
      <c r="I416" s="2">
        <v>247.39</v>
      </c>
      <c r="J416" s="10">
        <v>22667386.578200001</v>
      </c>
      <c r="K416" s="10">
        <v>5666846.6399999997</v>
      </c>
      <c r="L416" s="10">
        <v>5666846.6399999997</v>
      </c>
      <c r="M416" s="10">
        <v>5666846.6399999997</v>
      </c>
      <c r="N416" s="10">
        <v>5666846.6399999997</v>
      </c>
      <c r="O416" s="12">
        <v>91626</v>
      </c>
    </row>
    <row r="417" spans="1:15" ht="15" x14ac:dyDescent="0.25">
      <c r="A417" s="13" t="s">
        <v>1372</v>
      </c>
      <c r="B417" s="4"/>
      <c r="C417" s="50" t="s">
        <v>581</v>
      </c>
      <c r="D417" s="50" t="s">
        <v>261</v>
      </c>
      <c r="E417" s="2">
        <v>0</v>
      </c>
      <c r="F417" s="2">
        <v>294</v>
      </c>
      <c r="G417" s="2">
        <v>0</v>
      </c>
      <c r="H417" s="2">
        <v>294</v>
      </c>
      <c r="I417" s="2">
        <v>105.425</v>
      </c>
      <c r="J417" s="10">
        <v>30994.874</v>
      </c>
      <c r="K417" s="10">
        <v>7748.72</v>
      </c>
      <c r="L417" s="10">
        <v>7748.72</v>
      </c>
      <c r="M417" s="10">
        <v>7748.72</v>
      </c>
      <c r="N417" s="10">
        <v>7748.72</v>
      </c>
      <c r="O417" s="12">
        <v>294</v>
      </c>
    </row>
    <row r="418" spans="1:15" ht="30" x14ac:dyDescent="0.25">
      <c r="A418" s="13" t="s">
        <v>1361</v>
      </c>
      <c r="B418" s="4"/>
      <c r="C418" s="50" t="s">
        <v>583</v>
      </c>
      <c r="D418" s="50" t="s">
        <v>584</v>
      </c>
      <c r="E418" s="9">
        <v>2446</v>
      </c>
      <c r="F418" s="2">
        <v>0</v>
      </c>
      <c r="G418" s="2">
        <v>100</v>
      </c>
      <c r="H418" s="9">
        <v>2546</v>
      </c>
      <c r="I418" s="2">
        <v>14.673999999999999</v>
      </c>
      <c r="J418" s="10">
        <v>37359.085400000004</v>
      </c>
      <c r="K418" s="10">
        <v>9339.77</v>
      </c>
      <c r="L418" s="10">
        <v>9339.77</v>
      </c>
      <c r="M418" s="10">
        <v>9339.77</v>
      </c>
      <c r="N418" s="10">
        <v>9339.77</v>
      </c>
      <c r="O418" s="12">
        <v>2546</v>
      </c>
    </row>
    <row r="419" spans="1:15" ht="15" x14ac:dyDescent="0.25">
      <c r="A419" s="13" t="s">
        <v>1378</v>
      </c>
      <c r="B419" s="4"/>
      <c r="C419" s="50" t="s">
        <v>585</v>
      </c>
      <c r="D419" s="50" t="s">
        <v>586</v>
      </c>
      <c r="E419" s="9">
        <v>10630</v>
      </c>
      <c r="F419" s="2">
        <v>0</v>
      </c>
      <c r="G419" s="2">
        <v>200</v>
      </c>
      <c r="H419" s="9">
        <v>10830</v>
      </c>
      <c r="I419" s="2">
        <v>5.2530000000000001</v>
      </c>
      <c r="J419" s="10">
        <v>56895.260999999999</v>
      </c>
      <c r="K419" s="10">
        <v>14223.82</v>
      </c>
      <c r="L419" s="10">
        <v>14223.82</v>
      </c>
      <c r="M419" s="10">
        <v>14223.82</v>
      </c>
      <c r="N419" s="10">
        <v>14223.82</v>
      </c>
      <c r="O419" s="12">
        <v>10830</v>
      </c>
    </row>
    <row r="420" spans="1:15" ht="15" x14ac:dyDescent="0.25">
      <c r="A420" s="13" t="s">
        <v>1385</v>
      </c>
      <c r="B420" s="4"/>
      <c r="C420" s="50" t="s">
        <v>587</v>
      </c>
      <c r="D420" s="50" t="s">
        <v>588</v>
      </c>
      <c r="E420" s="2">
        <v>0</v>
      </c>
      <c r="F420" s="9">
        <v>8200</v>
      </c>
      <c r="G420" s="2">
        <v>0</v>
      </c>
      <c r="H420" s="9">
        <v>8200</v>
      </c>
      <c r="I420" s="2">
        <v>133.47999999999999</v>
      </c>
      <c r="J420" s="10">
        <v>1094533.2801000001</v>
      </c>
      <c r="K420" s="10">
        <v>273633.32</v>
      </c>
      <c r="L420" s="10">
        <v>273633.32</v>
      </c>
      <c r="M420" s="10">
        <v>273633.32</v>
      </c>
      <c r="N420" s="10">
        <v>273633.32</v>
      </c>
      <c r="O420" s="12">
        <v>8200</v>
      </c>
    </row>
    <row r="421" spans="1:15" ht="15" x14ac:dyDescent="0.25">
      <c r="A421" s="13" t="s">
        <v>1385</v>
      </c>
      <c r="B421" s="4"/>
      <c r="C421" s="50" t="s">
        <v>587</v>
      </c>
      <c r="D421" s="50" t="s">
        <v>589</v>
      </c>
      <c r="E421" s="2">
        <v>0</v>
      </c>
      <c r="F421" s="9">
        <v>7600</v>
      </c>
      <c r="G421" s="2">
        <v>0</v>
      </c>
      <c r="H421" s="9">
        <v>7600</v>
      </c>
      <c r="I421" s="2">
        <v>197.54</v>
      </c>
      <c r="J421" s="10">
        <v>1501302.6274000001</v>
      </c>
      <c r="K421" s="10">
        <v>375325.66</v>
      </c>
      <c r="L421" s="10">
        <v>375325.66</v>
      </c>
      <c r="M421" s="10">
        <v>375325.66</v>
      </c>
      <c r="N421" s="10">
        <v>375325.66</v>
      </c>
      <c r="O421" s="12">
        <v>7600</v>
      </c>
    </row>
    <row r="422" spans="1:15" ht="30" x14ac:dyDescent="0.25">
      <c r="A422" s="13" t="s">
        <v>1356</v>
      </c>
      <c r="B422" s="4"/>
      <c r="C422" s="50" t="s">
        <v>587</v>
      </c>
      <c r="D422" s="50" t="s">
        <v>590</v>
      </c>
      <c r="E422" s="9">
        <v>24200</v>
      </c>
      <c r="F422" s="2">
        <v>0</v>
      </c>
      <c r="G422" s="2">
        <v>100</v>
      </c>
      <c r="H422" s="9">
        <v>24300</v>
      </c>
      <c r="I422" s="2">
        <v>25.134</v>
      </c>
      <c r="J422" s="10">
        <v>610753.79669999995</v>
      </c>
      <c r="K422" s="10">
        <v>152688.45000000001</v>
      </c>
      <c r="L422" s="10">
        <v>152688.45000000001</v>
      </c>
      <c r="M422" s="10">
        <v>152688.45000000001</v>
      </c>
      <c r="N422" s="10">
        <v>152688.45000000001</v>
      </c>
      <c r="O422" s="12">
        <v>24300</v>
      </c>
    </row>
    <row r="423" spans="1:15" ht="30" x14ac:dyDescent="0.25">
      <c r="A423" s="13" t="s">
        <v>1379</v>
      </c>
      <c r="B423" s="4"/>
      <c r="C423" s="50" t="s">
        <v>1277</v>
      </c>
      <c r="D423" s="50" t="s">
        <v>591</v>
      </c>
      <c r="E423" s="9">
        <v>28200</v>
      </c>
      <c r="F423" s="2">
        <v>0</v>
      </c>
      <c r="G423" s="2">
        <v>0</v>
      </c>
      <c r="H423" s="9">
        <v>28200</v>
      </c>
      <c r="I423" s="2">
        <v>52.759</v>
      </c>
      <c r="J423" s="10">
        <v>1487806.118</v>
      </c>
      <c r="K423" s="10">
        <v>371951.53</v>
      </c>
      <c r="L423" s="10">
        <v>371951.53</v>
      </c>
      <c r="M423" s="10">
        <v>371951.53</v>
      </c>
      <c r="N423" s="10">
        <v>371951.53</v>
      </c>
      <c r="O423" s="12">
        <v>28200</v>
      </c>
    </row>
    <row r="424" spans="1:15" ht="30" x14ac:dyDescent="0.25">
      <c r="A424" s="13" t="s">
        <v>1379</v>
      </c>
      <c r="B424" s="4"/>
      <c r="C424" s="50" t="s">
        <v>1277</v>
      </c>
      <c r="D424" s="50" t="s">
        <v>592</v>
      </c>
      <c r="E424" s="9">
        <v>35370</v>
      </c>
      <c r="F424" s="2">
        <v>0</v>
      </c>
      <c r="G424" s="2">
        <v>0</v>
      </c>
      <c r="H424" s="9">
        <v>35370</v>
      </c>
      <c r="I424" s="2">
        <v>18.137</v>
      </c>
      <c r="J424" s="10">
        <v>641488.65579999995</v>
      </c>
      <c r="K424" s="10">
        <v>160372.16</v>
      </c>
      <c r="L424" s="10">
        <v>160372.16</v>
      </c>
      <c r="M424" s="10">
        <v>160372.16</v>
      </c>
      <c r="N424" s="10">
        <v>160372.16</v>
      </c>
      <c r="O424" s="12">
        <v>35370</v>
      </c>
    </row>
    <row r="425" spans="1:15" ht="15" x14ac:dyDescent="0.25">
      <c r="A425" s="13" t="s">
        <v>1356</v>
      </c>
      <c r="B425" s="4"/>
      <c r="C425" s="50" t="s">
        <v>593</v>
      </c>
      <c r="D425" s="50" t="s">
        <v>455</v>
      </c>
      <c r="E425" s="9">
        <v>2298410</v>
      </c>
      <c r="F425" s="9">
        <v>8360</v>
      </c>
      <c r="G425" s="9">
        <v>123640</v>
      </c>
      <c r="H425" s="9">
        <v>2430410</v>
      </c>
      <c r="I425" s="2">
        <v>0.156</v>
      </c>
      <c r="J425" s="10">
        <v>378426.989</v>
      </c>
      <c r="K425" s="10">
        <v>94606.75</v>
      </c>
      <c r="L425" s="10">
        <v>94606.75</v>
      </c>
      <c r="M425" s="10">
        <v>94606.75</v>
      </c>
      <c r="N425" s="10">
        <v>94606.75</v>
      </c>
      <c r="O425" s="12">
        <v>2430410</v>
      </c>
    </row>
    <row r="426" spans="1:15" ht="15" x14ac:dyDescent="0.25">
      <c r="A426" s="13" t="s">
        <v>1356</v>
      </c>
      <c r="B426" s="4"/>
      <c r="C426" s="50" t="s">
        <v>593</v>
      </c>
      <c r="D426" s="50" t="s">
        <v>594</v>
      </c>
      <c r="E426" s="9">
        <v>1251240</v>
      </c>
      <c r="F426" s="9">
        <v>2390</v>
      </c>
      <c r="G426" s="9">
        <v>49210</v>
      </c>
      <c r="H426" s="9">
        <v>1302840</v>
      </c>
      <c r="I426" s="2">
        <v>0.252</v>
      </c>
      <c r="J426" s="10">
        <v>328631.09759999998</v>
      </c>
      <c r="K426" s="10">
        <v>82157.77</v>
      </c>
      <c r="L426" s="10">
        <v>82157.77</v>
      </c>
      <c r="M426" s="10">
        <v>82157.77</v>
      </c>
      <c r="N426" s="10">
        <v>82157.77</v>
      </c>
      <c r="O426" s="12">
        <v>1303170</v>
      </c>
    </row>
    <row r="427" spans="1:15" ht="15" x14ac:dyDescent="0.25">
      <c r="A427" s="13" t="s">
        <v>1359</v>
      </c>
      <c r="B427" s="4"/>
      <c r="C427" s="51" t="s">
        <v>1330</v>
      </c>
      <c r="D427" s="51" t="s">
        <v>1331</v>
      </c>
      <c r="E427" s="9">
        <v>318284</v>
      </c>
      <c r="F427" s="2">
        <v>0</v>
      </c>
      <c r="G427" s="2">
        <v>0</v>
      </c>
      <c r="H427" s="9">
        <v>318284</v>
      </c>
      <c r="I427" s="2">
        <v>76.893000000000001</v>
      </c>
      <c r="J427" s="10">
        <v>24473925.302999999</v>
      </c>
      <c r="K427" s="10">
        <v>6118481.3300000001</v>
      </c>
      <c r="L427" s="10">
        <v>6118481.3300000001</v>
      </c>
      <c r="M427" s="10">
        <v>6118481.3300000001</v>
      </c>
      <c r="N427" s="10">
        <v>6118481.3300000001</v>
      </c>
      <c r="O427" s="12">
        <v>318284</v>
      </c>
    </row>
    <row r="428" spans="1:15" ht="30" x14ac:dyDescent="0.25">
      <c r="A428" s="13" t="s">
        <v>1379</v>
      </c>
      <c r="B428" s="4"/>
      <c r="C428" s="50" t="s">
        <v>1278</v>
      </c>
      <c r="D428" s="50" t="s">
        <v>417</v>
      </c>
      <c r="E428" s="9">
        <v>2880</v>
      </c>
      <c r="F428" s="2">
        <v>0</v>
      </c>
      <c r="G428" s="2">
        <v>0</v>
      </c>
      <c r="H428" s="9">
        <v>2880</v>
      </c>
      <c r="I428" s="2">
        <v>17.794</v>
      </c>
      <c r="J428" s="10">
        <v>51246.626100000001</v>
      </c>
      <c r="K428" s="10">
        <v>12811.66</v>
      </c>
      <c r="L428" s="10">
        <v>12811.66</v>
      </c>
      <c r="M428" s="10">
        <v>12811.66</v>
      </c>
      <c r="N428" s="10">
        <v>12811.66</v>
      </c>
      <c r="O428" s="12">
        <v>2880</v>
      </c>
    </row>
    <row r="429" spans="1:15" ht="30" x14ac:dyDescent="0.25">
      <c r="A429" s="13" t="s">
        <v>1379</v>
      </c>
      <c r="B429" s="4"/>
      <c r="C429" s="50" t="s">
        <v>1278</v>
      </c>
      <c r="D429" s="50" t="s">
        <v>595</v>
      </c>
      <c r="E429" s="9">
        <v>11510</v>
      </c>
      <c r="F429" s="2">
        <v>0</v>
      </c>
      <c r="G429" s="2">
        <v>0</v>
      </c>
      <c r="H429" s="9">
        <v>11510</v>
      </c>
      <c r="I429" s="2">
        <v>29.4</v>
      </c>
      <c r="J429" s="10">
        <v>338396.51030000002</v>
      </c>
      <c r="K429" s="10">
        <v>84599.13</v>
      </c>
      <c r="L429" s="10">
        <v>84599.13</v>
      </c>
      <c r="M429" s="10">
        <v>84599.13</v>
      </c>
      <c r="N429" s="10">
        <v>84599.13</v>
      </c>
      <c r="O429" s="12">
        <v>11510</v>
      </c>
    </row>
    <row r="430" spans="1:15" ht="15" x14ac:dyDescent="0.25">
      <c r="A430" s="13" t="s">
        <v>1365</v>
      </c>
      <c r="B430" s="4"/>
      <c r="C430" s="50" t="s">
        <v>596</v>
      </c>
      <c r="D430" s="50" t="s">
        <v>597</v>
      </c>
      <c r="E430" s="2">
        <v>0</v>
      </c>
      <c r="F430" s="2">
        <v>150</v>
      </c>
      <c r="G430" s="2">
        <v>0</v>
      </c>
      <c r="H430" s="2">
        <v>150</v>
      </c>
      <c r="I430" s="2">
        <v>293.66899999999998</v>
      </c>
      <c r="J430" s="10">
        <v>44050.345800000003</v>
      </c>
      <c r="K430" s="10">
        <v>11012.59</v>
      </c>
      <c r="L430" s="10">
        <v>11012.59</v>
      </c>
      <c r="M430" s="10">
        <v>11012.59</v>
      </c>
      <c r="N430" s="10">
        <v>11012.59</v>
      </c>
      <c r="O430" s="12">
        <v>150</v>
      </c>
    </row>
    <row r="431" spans="1:15" ht="15" x14ac:dyDescent="0.25">
      <c r="A431" s="13" t="s">
        <v>1365</v>
      </c>
      <c r="B431" s="4"/>
      <c r="C431" s="50" t="s">
        <v>598</v>
      </c>
      <c r="D431" s="50" t="s">
        <v>599</v>
      </c>
      <c r="E431" s="9">
        <v>2350</v>
      </c>
      <c r="F431" s="2">
        <v>0</v>
      </c>
      <c r="G431" s="2">
        <v>0</v>
      </c>
      <c r="H431" s="9">
        <v>2350</v>
      </c>
      <c r="I431" s="2">
        <v>6.9790000000000001</v>
      </c>
      <c r="J431" s="10">
        <v>16399.940500000001</v>
      </c>
      <c r="K431" s="10">
        <v>4099.99</v>
      </c>
      <c r="L431" s="10">
        <v>4099.99</v>
      </c>
      <c r="M431" s="10">
        <v>4099.99</v>
      </c>
      <c r="N431" s="10">
        <v>4099.99</v>
      </c>
      <c r="O431" s="12">
        <v>2350</v>
      </c>
    </row>
    <row r="432" spans="1:15" ht="30" x14ac:dyDescent="0.25">
      <c r="A432" s="13" t="s">
        <v>1378</v>
      </c>
      <c r="B432" s="4"/>
      <c r="C432" s="50" t="s">
        <v>600</v>
      </c>
      <c r="D432" s="50" t="s">
        <v>601</v>
      </c>
      <c r="E432" s="9">
        <v>4150</v>
      </c>
      <c r="F432" s="2">
        <v>0</v>
      </c>
      <c r="G432" s="2">
        <v>0</v>
      </c>
      <c r="H432" s="9">
        <v>4150</v>
      </c>
      <c r="I432" s="2">
        <v>111.946</v>
      </c>
      <c r="J432" s="10">
        <v>464574.5172</v>
      </c>
      <c r="K432" s="10">
        <v>116143.63</v>
      </c>
      <c r="L432" s="10">
        <v>116143.63</v>
      </c>
      <c r="M432" s="10">
        <v>116143.63</v>
      </c>
      <c r="N432" s="10">
        <v>116143.63</v>
      </c>
      <c r="O432" s="12">
        <v>4150</v>
      </c>
    </row>
    <row r="433" spans="1:15" ht="30" x14ac:dyDescent="0.25">
      <c r="A433" s="13" t="s">
        <v>1358</v>
      </c>
      <c r="B433" s="4"/>
      <c r="C433" s="50" t="s">
        <v>602</v>
      </c>
      <c r="D433" s="50" t="s">
        <v>603</v>
      </c>
      <c r="E433" s="9">
        <v>49410</v>
      </c>
      <c r="F433" s="2">
        <v>0</v>
      </c>
      <c r="G433" s="2">
        <v>800</v>
      </c>
      <c r="H433" s="9">
        <v>50210</v>
      </c>
      <c r="I433" s="2">
        <v>5.992</v>
      </c>
      <c r="J433" s="10">
        <v>300834.641</v>
      </c>
      <c r="K433" s="10">
        <v>75208.66</v>
      </c>
      <c r="L433" s="10">
        <v>75208.66</v>
      </c>
      <c r="M433" s="10">
        <v>75208.66</v>
      </c>
      <c r="N433" s="10">
        <v>75208.66</v>
      </c>
      <c r="O433" s="12">
        <v>50610</v>
      </c>
    </row>
    <row r="434" spans="1:15" ht="30" x14ac:dyDescent="0.25">
      <c r="A434" s="13" t="s">
        <v>1378</v>
      </c>
      <c r="B434" s="4"/>
      <c r="C434" s="50" t="s">
        <v>604</v>
      </c>
      <c r="D434" s="50" t="s">
        <v>605</v>
      </c>
      <c r="E434" s="9">
        <v>15640</v>
      </c>
      <c r="F434" s="2">
        <v>0</v>
      </c>
      <c r="G434" s="2">
        <v>25</v>
      </c>
      <c r="H434" s="9">
        <v>15665</v>
      </c>
      <c r="I434" s="2">
        <v>36.401000000000003</v>
      </c>
      <c r="J434" s="10">
        <v>570217.19889999996</v>
      </c>
      <c r="K434" s="10">
        <v>142554.29999999999</v>
      </c>
      <c r="L434" s="10">
        <v>142554.29999999999</v>
      </c>
      <c r="M434" s="10">
        <v>142554.29999999999</v>
      </c>
      <c r="N434" s="10">
        <v>142554.29999999999</v>
      </c>
      <c r="O434" s="12">
        <v>15665</v>
      </c>
    </row>
    <row r="435" spans="1:15" ht="30" x14ac:dyDescent="0.25">
      <c r="A435" s="13" t="s">
        <v>1378</v>
      </c>
      <c r="B435" s="4"/>
      <c r="C435" s="50" t="s">
        <v>604</v>
      </c>
      <c r="D435" s="50" t="s">
        <v>606</v>
      </c>
      <c r="E435" s="9">
        <v>11850</v>
      </c>
      <c r="F435" s="2">
        <v>0</v>
      </c>
      <c r="G435" s="2">
        <v>0</v>
      </c>
      <c r="H435" s="9">
        <v>11850</v>
      </c>
      <c r="I435" s="2">
        <v>57.183999999999997</v>
      </c>
      <c r="J435" s="10">
        <v>677632.98690000002</v>
      </c>
      <c r="K435" s="10">
        <v>169408.25</v>
      </c>
      <c r="L435" s="10">
        <v>169408.25</v>
      </c>
      <c r="M435" s="10">
        <v>169408.25</v>
      </c>
      <c r="N435" s="10">
        <v>169408.25</v>
      </c>
      <c r="O435" s="12">
        <v>12050</v>
      </c>
    </row>
    <row r="436" spans="1:15" ht="30" x14ac:dyDescent="0.25">
      <c r="A436" s="13" t="s">
        <v>1378</v>
      </c>
      <c r="B436" s="4"/>
      <c r="C436" s="50" t="s">
        <v>604</v>
      </c>
      <c r="D436" s="50" t="s">
        <v>607</v>
      </c>
      <c r="E436" s="9">
        <v>23750</v>
      </c>
      <c r="F436" s="2">
        <v>0</v>
      </c>
      <c r="G436" s="2">
        <v>0</v>
      </c>
      <c r="H436" s="9">
        <v>23750</v>
      </c>
      <c r="I436" s="2">
        <v>110.541</v>
      </c>
      <c r="J436" s="10">
        <v>2625353.6828999999</v>
      </c>
      <c r="K436" s="10">
        <v>656338.42000000004</v>
      </c>
      <c r="L436" s="10">
        <v>656338.42000000004</v>
      </c>
      <c r="M436" s="10">
        <v>656338.42000000004</v>
      </c>
      <c r="N436" s="10">
        <v>656338.42000000004</v>
      </c>
      <c r="O436" s="12">
        <v>23750</v>
      </c>
    </row>
    <row r="437" spans="1:15" ht="30" x14ac:dyDescent="0.25">
      <c r="A437" s="13" t="s">
        <v>1385</v>
      </c>
      <c r="B437" s="4"/>
      <c r="C437" s="50" t="s">
        <v>608</v>
      </c>
      <c r="D437" s="50" t="s">
        <v>609</v>
      </c>
      <c r="E437" s="2">
        <v>680</v>
      </c>
      <c r="F437" s="2">
        <v>0</v>
      </c>
      <c r="G437" s="2">
        <v>0</v>
      </c>
      <c r="H437" s="2">
        <v>680</v>
      </c>
      <c r="I437" s="2">
        <v>264.78300000000002</v>
      </c>
      <c r="J437" s="10">
        <v>180052.15489999999</v>
      </c>
      <c r="K437" s="10">
        <v>45013.04</v>
      </c>
      <c r="L437" s="10">
        <v>45013.04</v>
      </c>
      <c r="M437" s="10">
        <v>45013.04</v>
      </c>
      <c r="N437" s="10">
        <v>45013.04</v>
      </c>
      <c r="O437" s="12">
        <v>680</v>
      </c>
    </row>
    <row r="438" spans="1:15" ht="15" x14ac:dyDescent="0.25">
      <c r="A438" s="13" t="s">
        <v>1386</v>
      </c>
      <c r="B438" s="4"/>
      <c r="C438" s="50" t="s">
        <v>610</v>
      </c>
      <c r="D438" s="50" t="s">
        <v>611</v>
      </c>
      <c r="E438" s="2">
        <v>635</v>
      </c>
      <c r="F438" s="2">
        <v>0</v>
      </c>
      <c r="G438" s="2">
        <v>0</v>
      </c>
      <c r="H438" s="2">
        <v>635</v>
      </c>
      <c r="I438" s="10">
        <v>4569.201</v>
      </c>
      <c r="J438" s="10">
        <v>2901442.3772999998</v>
      </c>
      <c r="K438" s="10">
        <v>725360.59</v>
      </c>
      <c r="L438" s="10">
        <v>725360.59</v>
      </c>
      <c r="M438" s="10">
        <v>725360.59</v>
      </c>
      <c r="N438" s="10">
        <v>725360.59</v>
      </c>
      <c r="O438" s="12">
        <v>635</v>
      </c>
    </row>
    <row r="439" spans="1:15" ht="15" x14ac:dyDescent="0.25">
      <c r="A439" s="13" t="s">
        <v>1386</v>
      </c>
      <c r="B439" s="4"/>
      <c r="C439" s="50" t="s">
        <v>610</v>
      </c>
      <c r="D439" s="50" t="s">
        <v>612</v>
      </c>
      <c r="E439" s="9">
        <v>4618</v>
      </c>
      <c r="F439" s="2">
        <v>0</v>
      </c>
      <c r="G439" s="2">
        <v>0</v>
      </c>
      <c r="H439" s="9">
        <v>4618</v>
      </c>
      <c r="I439" s="10">
        <v>4569.201</v>
      </c>
      <c r="J439" s="10">
        <v>21100568.344000001</v>
      </c>
      <c r="K439" s="10">
        <v>5275142.09</v>
      </c>
      <c r="L439" s="10">
        <v>5275142.09</v>
      </c>
      <c r="M439" s="10">
        <v>5275142.09</v>
      </c>
      <c r="N439" s="10">
        <v>5275142.09</v>
      </c>
      <c r="O439" s="12">
        <v>4618</v>
      </c>
    </row>
    <row r="440" spans="1:15" ht="15" x14ac:dyDescent="0.25">
      <c r="A440" s="13" t="s">
        <v>1378</v>
      </c>
      <c r="B440" s="4"/>
      <c r="C440" s="50" t="s">
        <v>613</v>
      </c>
      <c r="D440" s="50" t="s">
        <v>614</v>
      </c>
      <c r="E440" s="9">
        <v>1387968</v>
      </c>
      <c r="F440" s="2">
        <v>0</v>
      </c>
      <c r="G440" s="2">
        <v>0</v>
      </c>
      <c r="H440" s="9">
        <v>1387968</v>
      </c>
      <c r="I440" s="2">
        <v>1.0249999999999999</v>
      </c>
      <c r="J440" s="10">
        <v>1422027.2080000001</v>
      </c>
      <c r="K440" s="10">
        <v>355506.8</v>
      </c>
      <c r="L440" s="10">
        <v>355506.8</v>
      </c>
      <c r="M440" s="10">
        <v>355506.8</v>
      </c>
      <c r="N440" s="10">
        <v>355506.8</v>
      </c>
      <c r="O440" s="12">
        <v>1387968</v>
      </c>
    </row>
    <row r="441" spans="1:15" ht="30" x14ac:dyDescent="0.25">
      <c r="A441" s="13" t="s">
        <v>1372</v>
      </c>
      <c r="B441" s="4"/>
      <c r="C441" s="50" t="s">
        <v>615</v>
      </c>
      <c r="D441" s="50" t="s">
        <v>616</v>
      </c>
      <c r="E441" s="2">
        <v>0</v>
      </c>
      <c r="F441" s="2">
        <v>96</v>
      </c>
      <c r="G441" s="2">
        <v>0</v>
      </c>
      <c r="H441" s="2">
        <v>96</v>
      </c>
      <c r="I441" s="10">
        <v>54959.065999999999</v>
      </c>
      <c r="J441" s="10">
        <v>5276070.3525</v>
      </c>
      <c r="K441" s="10">
        <v>1319017.5900000001</v>
      </c>
      <c r="L441" s="10">
        <v>1319017.5900000001</v>
      </c>
      <c r="M441" s="10">
        <v>1319017.5900000001</v>
      </c>
      <c r="N441" s="10">
        <v>1319017.5900000001</v>
      </c>
      <c r="O441" s="12">
        <v>96</v>
      </c>
    </row>
    <row r="442" spans="1:15" ht="18.75" customHeight="1" x14ac:dyDescent="0.25">
      <c r="A442" s="13" t="s">
        <v>1379</v>
      </c>
      <c r="B442" s="4"/>
      <c r="C442" s="50" t="s">
        <v>1340</v>
      </c>
      <c r="D442" s="50" t="s">
        <v>606</v>
      </c>
      <c r="E442" s="9">
        <v>21800</v>
      </c>
      <c r="F442" s="2">
        <v>0</v>
      </c>
      <c r="G442" s="2">
        <v>0</v>
      </c>
      <c r="H442" s="9">
        <v>21800</v>
      </c>
      <c r="I442" s="2">
        <v>18.547999999999998</v>
      </c>
      <c r="J442" s="10">
        <v>404337.2353</v>
      </c>
      <c r="K442" s="10">
        <v>101084.31</v>
      </c>
      <c r="L442" s="10">
        <v>101084.31</v>
      </c>
      <c r="M442" s="10">
        <v>101084.31</v>
      </c>
      <c r="N442" s="10">
        <v>101084.31</v>
      </c>
      <c r="O442" s="12">
        <v>21800</v>
      </c>
    </row>
    <row r="443" spans="1:15" ht="30" x14ac:dyDescent="0.25">
      <c r="A443" s="13" t="s">
        <v>1379</v>
      </c>
      <c r="B443" s="4"/>
      <c r="C443" s="50" t="s">
        <v>1340</v>
      </c>
      <c r="D443" s="50" t="s">
        <v>617</v>
      </c>
      <c r="E443" s="9">
        <v>31510</v>
      </c>
      <c r="F443" s="2">
        <v>0</v>
      </c>
      <c r="G443" s="2">
        <v>0</v>
      </c>
      <c r="H443" s="9">
        <v>31510</v>
      </c>
      <c r="I443" s="2">
        <v>26.084</v>
      </c>
      <c r="J443" s="10">
        <v>821897.43740000005</v>
      </c>
      <c r="K443" s="10">
        <v>205474.36</v>
      </c>
      <c r="L443" s="10">
        <v>205474.36</v>
      </c>
      <c r="M443" s="10">
        <v>205474.36</v>
      </c>
      <c r="N443" s="10">
        <v>205474.36</v>
      </c>
      <c r="O443" s="12">
        <v>31510</v>
      </c>
    </row>
    <row r="444" spans="1:15" ht="30" x14ac:dyDescent="0.25">
      <c r="A444" s="13" t="s">
        <v>1386</v>
      </c>
      <c r="B444" s="4"/>
      <c r="C444" s="50" t="s">
        <v>618</v>
      </c>
      <c r="D444" s="50" t="s">
        <v>619</v>
      </c>
      <c r="E444" s="9">
        <v>7490</v>
      </c>
      <c r="F444" s="2">
        <v>0</v>
      </c>
      <c r="G444" s="2">
        <v>0</v>
      </c>
      <c r="H444" s="9">
        <v>7490</v>
      </c>
      <c r="I444" s="2">
        <v>19.344999999999999</v>
      </c>
      <c r="J444" s="10">
        <v>144892.4711</v>
      </c>
      <c r="K444" s="10">
        <v>36223.120000000003</v>
      </c>
      <c r="L444" s="10">
        <v>36223.120000000003</v>
      </c>
      <c r="M444" s="10">
        <v>36223.120000000003</v>
      </c>
      <c r="N444" s="10">
        <v>36223.120000000003</v>
      </c>
      <c r="O444" s="12">
        <v>7490</v>
      </c>
    </row>
    <row r="445" spans="1:15" ht="15" x14ac:dyDescent="0.25">
      <c r="A445" s="13" t="s">
        <v>1386</v>
      </c>
      <c r="B445" s="4"/>
      <c r="C445" s="50" t="s">
        <v>618</v>
      </c>
      <c r="D445" s="50" t="s">
        <v>620</v>
      </c>
      <c r="E445" s="2">
        <v>470</v>
      </c>
      <c r="F445" s="2">
        <v>0</v>
      </c>
      <c r="G445" s="2">
        <v>0</v>
      </c>
      <c r="H445" s="2">
        <v>470</v>
      </c>
      <c r="I445" s="2">
        <v>29.568000000000001</v>
      </c>
      <c r="J445" s="10">
        <v>13897.1384</v>
      </c>
      <c r="K445" s="10">
        <v>3474.28</v>
      </c>
      <c r="L445" s="10">
        <v>3474.28</v>
      </c>
      <c r="M445" s="10">
        <v>3474.28</v>
      </c>
      <c r="N445" s="10">
        <v>3474.28</v>
      </c>
      <c r="O445" s="12">
        <v>470</v>
      </c>
    </row>
    <row r="446" spans="1:15" ht="30" x14ac:dyDescent="0.25">
      <c r="A446" s="13" t="s">
        <v>1385</v>
      </c>
      <c r="B446" s="4"/>
      <c r="C446" s="50" t="s">
        <v>621</v>
      </c>
      <c r="D446" s="50" t="s">
        <v>622</v>
      </c>
      <c r="E446" s="2">
        <v>0</v>
      </c>
      <c r="F446" s="2">
        <v>660</v>
      </c>
      <c r="G446" s="2">
        <v>0</v>
      </c>
      <c r="H446" s="2">
        <v>660</v>
      </c>
      <c r="I446" s="2">
        <v>768.51300000000003</v>
      </c>
      <c r="J446" s="10">
        <v>507218.6912</v>
      </c>
      <c r="K446" s="10">
        <v>126804.67</v>
      </c>
      <c r="L446" s="10">
        <v>126804.67</v>
      </c>
      <c r="M446" s="10">
        <v>126804.67</v>
      </c>
      <c r="N446" s="10">
        <v>126804.67</v>
      </c>
      <c r="O446" s="12">
        <v>660</v>
      </c>
    </row>
    <row r="447" spans="1:15" ht="15" x14ac:dyDescent="0.25">
      <c r="A447" s="13" t="s">
        <v>1385</v>
      </c>
      <c r="B447" s="4"/>
      <c r="C447" s="50" t="s">
        <v>621</v>
      </c>
      <c r="D447" s="50" t="s">
        <v>623</v>
      </c>
      <c r="E447" s="2">
        <v>0</v>
      </c>
      <c r="F447" s="2">
        <v>12</v>
      </c>
      <c r="G447" s="2">
        <v>0</v>
      </c>
      <c r="H447" s="2">
        <v>12</v>
      </c>
      <c r="I447" s="10">
        <v>9263.7469999999994</v>
      </c>
      <c r="J447" s="10">
        <v>111164.96189999999</v>
      </c>
      <c r="K447" s="10">
        <v>27791.24</v>
      </c>
      <c r="L447" s="10">
        <v>27791.24</v>
      </c>
      <c r="M447" s="10">
        <v>27791.24</v>
      </c>
      <c r="N447" s="10">
        <v>27791.24</v>
      </c>
      <c r="O447" s="12">
        <v>12</v>
      </c>
    </row>
    <row r="448" spans="1:15" ht="15" x14ac:dyDescent="0.25">
      <c r="A448" s="13" t="s">
        <v>1385</v>
      </c>
      <c r="B448" s="4"/>
      <c r="C448" s="50" t="s">
        <v>621</v>
      </c>
      <c r="D448" s="50" t="s">
        <v>624</v>
      </c>
      <c r="E448" s="2">
        <v>0</v>
      </c>
      <c r="F448" s="2">
        <v>248</v>
      </c>
      <c r="G448" s="2">
        <v>0</v>
      </c>
      <c r="H448" s="2">
        <v>248</v>
      </c>
      <c r="I448" s="10">
        <v>4864.7719999999999</v>
      </c>
      <c r="J448" s="10">
        <v>1206463.5257999999</v>
      </c>
      <c r="K448" s="10">
        <v>301615.88</v>
      </c>
      <c r="L448" s="10">
        <v>301615.88</v>
      </c>
      <c r="M448" s="10">
        <v>301615.88</v>
      </c>
      <c r="N448" s="10">
        <v>301615.88</v>
      </c>
      <c r="O448" s="12">
        <v>248</v>
      </c>
    </row>
    <row r="449" spans="1:15" ht="15" x14ac:dyDescent="0.25">
      <c r="A449" s="13" t="s">
        <v>1385</v>
      </c>
      <c r="B449" s="4"/>
      <c r="C449" s="50" t="s">
        <v>621</v>
      </c>
      <c r="D449" s="50" t="s">
        <v>625</v>
      </c>
      <c r="E449" s="2">
        <v>0</v>
      </c>
      <c r="F449" s="2">
        <v>170</v>
      </c>
      <c r="G449" s="2">
        <v>0</v>
      </c>
      <c r="H449" s="2">
        <v>170</v>
      </c>
      <c r="I449" s="10">
        <v>6285.68</v>
      </c>
      <c r="J449" s="10">
        <v>1068565.6098</v>
      </c>
      <c r="K449" s="10">
        <v>267141.40000000002</v>
      </c>
      <c r="L449" s="10">
        <v>267141.40000000002</v>
      </c>
      <c r="M449" s="10">
        <v>267141.40000000002</v>
      </c>
      <c r="N449" s="10">
        <v>267141.40000000002</v>
      </c>
      <c r="O449" s="12">
        <v>170</v>
      </c>
    </row>
    <row r="450" spans="1:15" ht="30" x14ac:dyDescent="0.25">
      <c r="A450" s="13" t="s">
        <v>1370</v>
      </c>
      <c r="B450" s="4"/>
      <c r="C450" s="50" t="s">
        <v>626</v>
      </c>
      <c r="D450" s="50" t="s">
        <v>627</v>
      </c>
      <c r="E450" s="9">
        <v>3093000</v>
      </c>
      <c r="F450" s="2">
        <v>0</v>
      </c>
      <c r="G450" s="2">
        <v>0</v>
      </c>
      <c r="H450" s="9">
        <v>3093000</v>
      </c>
      <c r="I450" s="2">
        <v>0.56100000000000005</v>
      </c>
      <c r="J450" s="10">
        <v>1733744.034</v>
      </c>
      <c r="K450" s="10">
        <v>433436.01</v>
      </c>
      <c r="L450" s="10">
        <v>433436.01</v>
      </c>
      <c r="M450" s="10">
        <v>433436.01</v>
      </c>
      <c r="N450" s="10">
        <v>433436.01</v>
      </c>
      <c r="O450" s="12">
        <v>3095000</v>
      </c>
    </row>
    <row r="451" spans="1:15" ht="30" x14ac:dyDescent="0.25">
      <c r="A451" s="13" t="s">
        <v>1356</v>
      </c>
      <c r="B451" s="4"/>
      <c r="C451" s="50" t="s">
        <v>628</v>
      </c>
      <c r="D451" s="50" t="s">
        <v>629</v>
      </c>
      <c r="E451" s="9">
        <v>10700</v>
      </c>
      <c r="F451" s="2">
        <v>0</v>
      </c>
      <c r="G451" s="2">
        <v>0</v>
      </c>
      <c r="H451" s="9">
        <v>10700</v>
      </c>
      <c r="I451" s="2">
        <v>16.125</v>
      </c>
      <c r="J451" s="10">
        <v>172535.46489999999</v>
      </c>
      <c r="K451" s="10">
        <v>43133.87</v>
      </c>
      <c r="L451" s="10">
        <v>43133.87</v>
      </c>
      <c r="M451" s="10">
        <v>43133.87</v>
      </c>
      <c r="N451" s="10">
        <v>43133.87</v>
      </c>
      <c r="O451" s="12">
        <v>10730</v>
      </c>
    </row>
    <row r="452" spans="1:15" ht="30" x14ac:dyDescent="0.25">
      <c r="A452" s="13" t="s">
        <v>1356</v>
      </c>
      <c r="B452" s="4"/>
      <c r="C452" s="50" t="s">
        <v>628</v>
      </c>
      <c r="D452" s="50" t="s">
        <v>630</v>
      </c>
      <c r="E452" s="9">
        <v>11450</v>
      </c>
      <c r="F452" s="2">
        <v>0</v>
      </c>
      <c r="G452" s="2">
        <v>0</v>
      </c>
      <c r="H452" s="9">
        <v>11450</v>
      </c>
      <c r="I452" s="2">
        <v>36.347999999999999</v>
      </c>
      <c r="J452" s="10">
        <v>416182.02600000001</v>
      </c>
      <c r="K452" s="10">
        <v>104045.51</v>
      </c>
      <c r="L452" s="10">
        <v>104045.51</v>
      </c>
      <c r="M452" s="10">
        <v>104045.51</v>
      </c>
      <c r="N452" s="10">
        <v>104045.51</v>
      </c>
      <c r="O452" s="12">
        <v>11450</v>
      </c>
    </row>
    <row r="453" spans="1:15" ht="30" x14ac:dyDescent="0.25">
      <c r="A453" s="13" t="s">
        <v>1356</v>
      </c>
      <c r="B453" s="4"/>
      <c r="C453" s="50" t="s">
        <v>628</v>
      </c>
      <c r="D453" s="50" t="s">
        <v>631</v>
      </c>
      <c r="E453" s="9">
        <v>26800</v>
      </c>
      <c r="F453" s="2">
        <v>0</v>
      </c>
      <c r="G453" s="2">
        <v>0</v>
      </c>
      <c r="H453" s="9">
        <v>26800</v>
      </c>
      <c r="I453" s="2">
        <v>84.557000000000002</v>
      </c>
      <c r="J453" s="10">
        <v>2266131.8155999999</v>
      </c>
      <c r="K453" s="10">
        <v>566532.94999999995</v>
      </c>
      <c r="L453" s="10">
        <v>566532.94999999995</v>
      </c>
      <c r="M453" s="10">
        <v>566532.94999999995</v>
      </c>
      <c r="N453" s="10">
        <v>566532.94999999995</v>
      </c>
      <c r="O453" s="12">
        <v>26820</v>
      </c>
    </row>
    <row r="454" spans="1:15" ht="30" x14ac:dyDescent="0.25">
      <c r="A454" s="13" t="s">
        <v>1386</v>
      </c>
      <c r="B454" s="4"/>
      <c r="C454" s="50" t="s">
        <v>632</v>
      </c>
      <c r="D454" s="50" t="s">
        <v>633</v>
      </c>
      <c r="E454" s="2">
        <v>905</v>
      </c>
      <c r="F454" s="2">
        <v>0</v>
      </c>
      <c r="G454" s="2">
        <v>0</v>
      </c>
      <c r="H454" s="2">
        <v>905</v>
      </c>
      <c r="I454" s="2">
        <v>632.53</v>
      </c>
      <c r="J454" s="10">
        <v>572439.4362</v>
      </c>
      <c r="K454" s="10">
        <v>143109.85999999999</v>
      </c>
      <c r="L454" s="10">
        <v>143109.85999999999</v>
      </c>
      <c r="M454" s="10">
        <v>143109.85999999999</v>
      </c>
      <c r="N454" s="10">
        <v>143109.85999999999</v>
      </c>
      <c r="O454" s="12">
        <v>905</v>
      </c>
    </row>
    <row r="455" spans="1:15" ht="15" x14ac:dyDescent="0.25">
      <c r="A455" s="13" t="s">
        <v>1360</v>
      </c>
      <c r="B455" s="4"/>
      <c r="C455" s="50" t="s">
        <v>634</v>
      </c>
      <c r="D455" s="50" t="s">
        <v>635</v>
      </c>
      <c r="E455" s="2">
        <v>0</v>
      </c>
      <c r="F455" s="2">
        <v>108</v>
      </c>
      <c r="G455" s="2">
        <v>0</v>
      </c>
      <c r="H455" s="2">
        <v>108</v>
      </c>
      <c r="I455" s="10">
        <v>2580.5920000000001</v>
      </c>
      <c r="J455" s="10">
        <v>278703.9779</v>
      </c>
      <c r="K455" s="10">
        <v>69675.990000000005</v>
      </c>
      <c r="L455" s="10">
        <v>69675.990000000005</v>
      </c>
      <c r="M455" s="10">
        <v>69675.990000000005</v>
      </c>
      <c r="N455" s="10">
        <v>69675.990000000005</v>
      </c>
      <c r="O455" s="12">
        <v>108</v>
      </c>
    </row>
    <row r="456" spans="1:15" ht="30" x14ac:dyDescent="0.25">
      <c r="A456" s="13" t="s">
        <v>1360</v>
      </c>
      <c r="B456" s="4"/>
      <c r="C456" s="50" t="s">
        <v>634</v>
      </c>
      <c r="D456" s="50" t="s">
        <v>636</v>
      </c>
      <c r="E456" s="2">
        <v>0</v>
      </c>
      <c r="F456" s="2">
        <v>876</v>
      </c>
      <c r="G456" s="2">
        <v>0</v>
      </c>
      <c r="H456" s="2">
        <v>876</v>
      </c>
      <c r="I456" s="10">
        <v>4303.91</v>
      </c>
      <c r="J456" s="10">
        <v>3770225.5236999998</v>
      </c>
      <c r="K456" s="10">
        <v>942556.38</v>
      </c>
      <c r="L456" s="10">
        <v>942556.38</v>
      </c>
      <c r="M456" s="10">
        <v>942556.38</v>
      </c>
      <c r="N456" s="10">
        <v>942556.38</v>
      </c>
      <c r="O456" s="12">
        <v>876</v>
      </c>
    </row>
    <row r="457" spans="1:15" ht="30" x14ac:dyDescent="0.25">
      <c r="A457" s="13" t="s">
        <v>1378</v>
      </c>
      <c r="B457" s="4"/>
      <c r="C457" s="50" t="s">
        <v>637</v>
      </c>
      <c r="D457" s="50" t="s">
        <v>638</v>
      </c>
      <c r="E457" s="2">
        <v>370</v>
      </c>
      <c r="F457" s="2">
        <v>0</v>
      </c>
      <c r="G457" s="2">
        <v>0</v>
      </c>
      <c r="H457" s="2">
        <v>370</v>
      </c>
      <c r="I457" s="2">
        <v>39.741999999999997</v>
      </c>
      <c r="J457" s="10">
        <v>14704.5934</v>
      </c>
      <c r="K457" s="10">
        <v>3676.15</v>
      </c>
      <c r="L457" s="10">
        <v>3676.15</v>
      </c>
      <c r="M457" s="10">
        <v>3676.15</v>
      </c>
      <c r="N457" s="10">
        <v>3676.15</v>
      </c>
      <c r="O457" s="12">
        <v>370</v>
      </c>
    </row>
    <row r="458" spans="1:15" ht="30" x14ac:dyDescent="0.25">
      <c r="A458" s="13" t="s">
        <v>1378</v>
      </c>
      <c r="B458" s="4"/>
      <c r="C458" s="50" t="s">
        <v>637</v>
      </c>
      <c r="D458" s="50" t="s">
        <v>639</v>
      </c>
      <c r="E458" s="2">
        <v>181</v>
      </c>
      <c r="F458" s="2">
        <v>0</v>
      </c>
      <c r="G458" s="2">
        <v>0</v>
      </c>
      <c r="H458" s="2">
        <v>181</v>
      </c>
      <c r="I458" s="2">
        <v>43.084000000000003</v>
      </c>
      <c r="J458" s="10">
        <v>7798.1268</v>
      </c>
      <c r="K458" s="10">
        <v>1949.53</v>
      </c>
      <c r="L458" s="10">
        <v>1949.53</v>
      </c>
      <c r="M458" s="10">
        <v>1949.53</v>
      </c>
      <c r="N458" s="10">
        <v>1949.53</v>
      </c>
      <c r="O458" s="12">
        <v>181</v>
      </c>
    </row>
    <row r="459" spans="1:15" ht="15" x14ac:dyDescent="0.25">
      <c r="A459" s="13" t="s">
        <v>1347</v>
      </c>
      <c r="B459" s="4"/>
      <c r="C459" s="50" t="s">
        <v>640</v>
      </c>
      <c r="D459" s="50" t="s">
        <v>455</v>
      </c>
      <c r="E459" s="2">
        <v>0</v>
      </c>
      <c r="F459" s="9">
        <v>17040</v>
      </c>
      <c r="G459" s="2">
        <v>0</v>
      </c>
      <c r="H459" s="9">
        <v>17040</v>
      </c>
      <c r="I459" s="2">
        <v>279.67399999999998</v>
      </c>
      <c r="J459" s="10">
        <v>4765648.4856000002</v>
      </c>
      <c r="K459" s="10">
        <v>1191412.1200000001</v>
      </c>
      <c r="L459" s="10">
        <v>1191412.1200000001</v>
      </c>
      <c r="M459" s="10">
        <v>1191412.1200000001</v>
      </c>
      <c r="N459" s="10">
        <v>1191412.1200000001</v>
      </c>
      <c r="O459" s="12">
        <v>17040</v>
      </c>
    </row>
    <row r="460" spans="1:15" ht="15" x14ac:dyDescent="0.25">
      <c r="A460" s="13" t="s">
        <v>1347</v>
      </c>
      <c r="B460" s="4"/>
      <c r="C460" s="50" t="s">
        <v>641</v>
      </c>
      <c r="D460" s="50" t="s">
        <v>450</v>
      </c>
      <c r="E460" s="2">
        <v>0</v>
      </c>
      <c r="F460" s="9">
        <v>40955</v>
      </c>
      <c r="G460" s="2">
        <v>0</v>
      </c>
      <c r="H460" s="9">
        <v>40955</v>
      </c>
      <c r="I460" s="2">
        <v>30.163</v>
      </c>
      <c r="J460" s="10">
        <v>1235332.7338</v>
      </c>
      <c r="K460" s="10">
        <v>308833.18</v>
      </c>
      <c r="L460" s="10">
        <v>308833.18</v>
      </c>
      <c r="M460" s="10">
        <v>308833.18</v>
      </c>
      <c r="N460" s="10">
        <v>308833.18</v>
      </c>
      <c r="O460" s="12">
        <v>40955</v>
      </c>
    </row>
    <row r="461" spans="1:15" ht="15" x14ac:dyDescent="0.25">
      <c r="A461" s="13" t="s">
        <v>1348</v>
      </c>
      <c r="B461" s="4"/>
      <c r="C461" s="50" t="s">
        <v>642</v>
      </c>
      <c r="D461" s="50" t="s">
        <v>643</v>
      </c>
      <c r="E461" s="9">
        <v>3700</v>
      </c>
      <c r="F461" s="2">
        <v>0</v>
      </c>
      <c r="G461" s="2">
        <v>0</v>
      </c>
      <c r="H461" s="9">
        <v>3700</v>
      </c>
      <c r="I461" s="2">
        <v>75.025000000000006</v>
      </c>
      <c r="J461" s="10">
        <v>277592.11959999998</v>
      </c>
      <c r="K461" s="10">
        <v>69398.03</v>
      </c>
      <c r="L461" s="10">
        <v>69398.03</v>
      </c>
      <c r="M461" s="10">
        <v>69398.03</v>
      </c>
      <c r="N461" s="10">
        <v>69398.03</v>
      </c>
      <c r="O461" s="12">
        <v>3700</v>
      </c>
    </row>
    <row r="462" spans="1:15" ht="30" x14ac:dyDescent="0.25">
      <c r="A462" s="13" t="s">
        <v>1347</v>
      </c>
      <c r="B462" s="4"/>
      <c r="C462" s="50" t="s">
        <v>644</v>
      </c>
      <c r="D462" s="50" t="s">
        <v>645</v>
      </c>
      <c r="E462" s="9">
        <v>14780</v>
      </c>
      <c r="F462" s="2">
        <v>0</v>
      </c>
      <c r="G462" s="2">
        <v>0</v>
      </c>
      <c r="H462" s="9">
        <v>14780</v>
      </c>
      <c r="I462" s="2">
        <v>740.93200000000002</v>
      </c>
      <c r="J462" s="10">
        <v>10950968.8233</v>
      </c>
      <c r="K462" s="10">
        <v>2737742.21</v>
      </c>
      <c r="L462" s="10">
        <v>2737742.21</v>
      </c>
      <c r="M462" s="10">
        <v>2737742.21</v>
      </c>
      <c r="N462" s="10">
        <v>2737742.21</v>
      </c>
      <c r="O462" s="12">
        <v>14780</v>
      </c>
    </row>
    <row r="463" spans="1:15" ht="30" x14ac:dyDescent="0.25">
      <c r="A463" s="13" t="s">
        <v>1386</v>
      </c>
      <c r="B463" s="4"/>
      <c r="C463" s="50" t="s">
        <v>646</v>
      </c>
      <c r="D463" s="50" t="s">
        <v>647</v>
      </c>
      <c r="E463" s="9">
        <v>1076</v>
      </c>
      <c r="F463" s="2">
        <v>0</v>
      </c>
      <c r="G463" s="2">
        <v>0</v>
      </c>
      <c r="H463" s="9">
        <v>1076</v>
      </c>
      <c r="I463" s="2">
        <v>314.86399999999998</v>
      </c>
      <c r="J463" s="10">
        <v>338793.16570000001</v>
      </c>
      <c r="K463" s="10">
        <v>84698.29</v>
      </c>
      <c r="L463" s="10">
        <v>84698.29</v>
      </c>
      <c r="M463" s="10">
        <v>84698.29</v>
      </c>
      <c r="N463" s="10">
        <v>84698.29</v>
      </c>
      <c r="O463" s="12">
        <v>1076</v>
      </c>
    </row>
    <row r="464" spans="1:15" ht="30" x14ac:dyDescent="0.25">
      <c r="A464" s="13" t="s">
        <v>1386</v>
      </c>
      <c r="B464" s="4"/>
      <c r="C464" s="50" t="s">
        <v>646</v>
      </c>
      <c r="D464" s="50" t="s">
        <v>580</v>
      </c>
      <c r="E464" s="9">
        <v>37250</v>
      </c>
      <c r="F464" s="2">
        <v>0</v>
      </c>
      <c r="G464" s="2">
        <v>0</v>
      </c>
      <c r="H464" s="9">
        <v>37250</v>
      </c>
      <c r="I464" s="2">
        <v>8.9130000000000003</v>
      </c>
      <c r="J464" s="10">
        <v>331992.64399999997</v>
      </c>
      <c r="K464" s="10">
        <v>82998.16</v>
      </c>
      <c r="L464" s="10">
        <v>82998.16</v>
      </c>
      <c r="M464" s="10">
        <v>82998.16</v>
      </c>
      <c r="N464" s="10">
        <v>82998.16</v>
      </c>
      <c r="O464" s="12">
        <v>37250</v>
      </c>
    </row>
    <row r="465" spans="1:15" ht="15" x14ac:dyDescent="0.25">
      <c r="A465" s="13" t="s">
        <v>1356</v>
      </c>
      <c r="B465" s="4"/>
      <c r="C465" s="50" t="s">
        <v>648</v>
      </c>
      <c r="D465" s="50" t="s">
        <v>649</v>
      </c>
      <c r="E465" s="9">
        <v>49500</v>
      </c>
      <c r="F465" s="2">
        <v>100</v>
      </c>
      <c r="G465" s="9">
        <v>41900</v>
      </c>
      <c r="H465" s="9">
        <v>91500</v>
      </c>
      <c r="I465" s="2">
        <v>0.13400000000000001</v>
      </c>
      <c r="J465" s="10">
        <v>12252.4264</v>
      </c>
      <c r="K465" s="10">
        <v>3063.11</v>
      </c>
      <c r="L465" s="10">
        <v>3063.11</v>
      </c>
      <c r="M465" s="10">
        <v>3063.11</v>
      </c>
      <c r="N465" s="10">
        <v>3063.11</v>
      </c>
      <c r="O465" s="12">
        <v>91500</v>
      </c>
    </row>
    <row r="466" spans="1:15" ht="45" x14ac:dyDescent="0.25">
      <c r="A466" s="13" t="s">
        <v>1349</v>
      </c>
      <c r="B466" s="4"/>
      <c r="C466" s="50" t="s">
        <v>650</v>
      </c>
      <c r="D466" s="50" t="s">
        <v>651</v>
      </c>
      <c r="E466" s="2">
        <v>340</v>
      </c>
      <c r="F466" s="2">
        <v>0</v>
      </c>
      <c r="G466" s="2">
        <v>0</v>
      </c>
      <c r="H466" s="2">
        <v>340</v>
      </c>
      <c r="I466" s="2">
        <v>33.950000000000003</v>
      </c>
      <c r="J466" s="10">
        <v>11542.9722</v>
      </c>
      <c r="K466" s="10">
        <v>2885.74</v>
      </c>
      <c r="L466" s="10">
        <v>2885.74</v>
      </c>
      <c r="M466" s="10">
        <v>2885.74</v>
      </c>
      <c r="N466" s="10">
        <v>2885.74</v>
      </c>
      <c r="O466" s="12">
        <v>340</v>
      </c>
    </row>
    <row r="467" spans="1:15" ht="30" x14ac:dyDescent="0.25">
      <c r="A467" s="13" t="s">
        <v>1356</v>
      </c>
      <c r="B467" s="4"/>
      <c r="C467" s="50" t="s">
        <v>650</v>
      </c>
      <c r="D467" s="50" t="s">
        <v>652</v>
      </c>
      <c r="E467" s="9">
        <v>4450</v>
      </c>
      <c r="F467" s="2">
        <v>0</v>
      </c>
      <c r="G467" s="2">
        <v>0</v>
      </c>
      <c r="H467" s="9">
        <v>4450</v>
      </c>
      <c r="I467" s="2">
        <v>7.2779999999999996</v>
      </c>
      <c r="J467" s="10">
        <v>32385.5501</v>
      </c>
      <c r="K467" s="10">
        <v>8096.39</v>
      </c>
      <c r="L467" s="10">
        <v>8096.39</v>
      </c>
      <c r="M467" s="10">
        <v>8096.39</v>
      </c>
      <c r="N467" s="10">
        <v>8096.39</v>
      </c>
      <c r="O467" s="12">
        <v>4450</v>
      </c>
    </row>
    <row r="468" spans="1:15" ht="30" x14ac:dyDescent="0.25">
      <c r="A468" s="13" t="s">
        <v>1349</v>
      </c>
      <c r="B468" s="4"/>
      <c r="C468" s="50" t="s">
        <v>650</v>
      </c>
      <c r="D468" s="50" t="s">
        <v>653</v>
      </c>
      <c r="E468" s="9">
        <v>2080</v>
      </c>
      <c r="F468" s="2">
        <v>30</v>
      </c>
      <c r="G468" s="2">
        <v>0</v>
      </c>
      <c r="H468" s="9">
        <v>2110</v>
      </c>
      <c r="I468" s="2">
        <v>8.5760000000000005</v>
      </c>
      <c r="J468" s="10">
        <v>18095.848300000001</v>
      </c>
      <c r="K468" s="10">
        <v>4523.96</v>
      </c>
      <c r="L468" s="10">
        <v>4523.96</v>
      </c>
      <c r="M468" s="10">
        <v>4523.96</v>
      </c>
      <c r="N468" s="10">
        <v>4523.96</v>
      </c>
      <c r="O468" s="12">
        <v>2110</v>
      </c>
    </row>
    <row r="469" spans="1:15" ht="15" x14ac:dyDescent="0.25">
      <c r="A469" s="13" t="s">
        <v>1349</v>
      </c>
      <c r="B469" s="4"/>
      <c r="C469" s="50" t="s">
        <v>650</v>
      </c>
      <c r="D469" s="50" t="s">
        <v>654</v>
      </c>
      <c r="E469" s="2">
        <v>940</v>
      </c>
      <c r="F469" s="2">
        <v>0</v>
      </c>
      <c r="G469" s="2">
        <v>0</v>
      </c>
      <c r="H469" s="2">
        <v>940</v>
      </c>
      <c r="I469" s="2">
        <v>6.2439999999999998</v>
      </c>
      <c r="J469" s="10">
        <v>5869.1442999999999</v>
      </c>
      <c r="K469" s="10">
        <v>1467.29</v>
      </c>
      <c r="L469" s="10">
        <v>1467.29</v>
      </c>
      <c r="M469" s="10">
        <v>1467.29</v>
      </c>
      <c r="N469" s="10">
        <v>1467.29</v>
      </c>
      <c r="O469" s="12">
        <v>940</v>
      </c>
    </row>
    <row r="470" spans="1:15" ht="30" x14ac:dyDescent="0.25">
      <c r="A470" s="13" t="s">
        <v>1362</v>
      </c>
      <c r="B470" s="4"/>
      <c r="C470" s="50" t="s">
        <v>650</v>
      </c>
      <c r="D470" s="50" t="s">
        <v>655</v>
      </c>
      <c r="E470" s="2">
        <v>0</v>
      </c>
      <c r="F470" s="9">
        <v>3294</v>
      </c>
      <c r="G470" s="9">
        <v>13131</v>
      </c>
      <c r="H470" s="9">
        <v>16425</v>
      </c>
      <c r="I470" s="2">
        <v>12.547000000000001</v>
      </c>
      <c r="J470" s="10">
        <v>206079.6937</v>
      </c>
      <c r="K470" s="10">
        <v>51519.92</v>
      </c>
      <c r="L470" s="10">
        <v>51519.92</v>
      </c>
      <c r="M470" s="10">
        <v>51519.92</v>
      </c>
      <c r="N470" s="10">
        <v>51519.92</v>
      </c>
      <c r="O470" s="12">
        <v>16425</v>
      </c>
    </row>
    <row r="471" spans="1:15" ht="30" x14ac:dyDescent="0.25">
      <c r="A471" s="13" t="s">
        <v>1349</v>
      </c>
      <c r="B471" s="4"/>
      <c r="C471" s="50" t="s">
        <v>1279</v>
      </c>
      <c r="D471" s="50" t="s">
        <v>656</v>
      </c>
      <c r="E471" s="2">
        <v>0</v>
      </c>
      <c r="F471" s="9">
        <v>50176</v>
      </c>
      <c r="G471" s="9">
        <v>86874</v>
      </c>
      <c r="H471" s="9">
        <v>137050</v>
      </c>
      <c r="I471" s="2">
        <v>10.769</v>
      </c>
      <c r="J471" s="10">
        <v>1475830.8465</v>
      </c>
      <c r="K471" s="10">
        <v>368957.71</v>
      </c>
      <c r="L471" s="10">
        <v>368957.71</v>
      </c>
      <c r="M471" s="10">
        <v>368957.71</v>
      </c>
      <c r="N471" s="10">
        <v>368957.71</v>
      </c>
      <c r="O471" s="12">
        <v>137152</v>
      </c>
    </row>
    <row r="472" spans="1:15" ht="30" x14ac:dyDescent="0.25">
      <c r="A472" s="13" t="s">
        <v>1362</v>
      </c>
      <c r="B472" s="4"/>
      <c r="C472" s="50" t="s">
        <v>650</v>
      </c>
      <c r="D472" s="50" t="s">
        <v>657</v>
      </c>
      <c r="E472" s="2">
        <v>0</v>
      </c>
      <c r="F472" s="9">
        <v>63532</v>
      </c>
      <c r="G472" s="9">
        <v>139242</v>
      </c>
      <c r="H472" s="9">
        <v>202774</v>
      </c>
      <c r="I472" s="2">
        <v>10.955</v>
      </c>
      <c r="J472" s="10">
        <v>2221471.0501000001</v>
      </c>
      <c r="K472" s="10">
        <v>555367.76</v>
      </c>
      <c r="L472" s="10">
        <v>555367.76</v>
      </c>
      <c r="M472" s="10">
        <v>555367.76</v>
      </c>
      <c r="N472" s="10">
        <v>555367.76</v>
      </c>
      <c r="O472" s="12">
        <v>203076</v>
      </c>
    </row>
    <row r="473" spans="1:15" ht="30" x14ac:dyDescent="0.25">
      <c r="A473" s="13" t="s">
        <v>1362</v>
      </c>
      <c r="B473" s="4"/>
      <c r="C473" s="50" t="s">
        <v>650</v>
      </c>
      <c r="D473" s="50" t="s">
        <v>658</v>
      </c>
      <c r="E473" s="2">
        <v>0</v>
      </c>
      <c r="F473" s="9">
        <v>8711</v>
      </c>
      <c r="G473" s="9">
        <v>61689</v>
      </c>
      <c r="H473" s="9">
        <v>70400</v>
      </c>
      <c r="I473" s="2">
        <v>12.861000000000001</v>
      </c>
      <c r="J473" s="10">
        <v>905430.80319999997</v>
      </c>
      <c r="K473" s="10">
        <v>226357.7</v>
      </c>
      <c r="L473" s="10">
        <v>226357.7</v>
      </c>
      <c r="M473" s="10">
        <v>226357.7</v>
      </c>
      <c r="N473" s="10">
        <v>226357.7</v>
      </c>
      <c r="O473" s="12">
        <v>70472</v>
      </c>
    </row>
    <row r="474" spans="1:15" ht="15" x14ac:dyDescent="0.25">
      <c r="A474" s="13" t="s">
        <v>1356</v>
      </c>
      <c r="B474" s="4"/>
      <c r="C474" s="50" t="s">
        <v>650</v>
      </c>
      <c r="D474" s="50" t="s">
        <v>659</v>
      </c>
      <c r="E474" s="2">
        <v>840</v>
      </c>
      <c r="F474" s="2">
        <v>0</v>
      </c>
      <c r="G474" s="2">
        <v>0</v>
      </c>
      <c r="H474" s="2">
        <v>840</v>
      </c>
      <c r="I474" s="2">
        <v>6.9690000000000003</v>
      </c>
      <c r="J474" s="10">
        <v>5854.2588999999998</v>
      </c>
      <c r="K474" s="10">
        <v>1463.56</v>
      </c>
      <c r="L474" s="10">
        <v>1463.56</v>
      </c>
      <c r="M474" s="10">
        <v>1463.56</v>
      </c>
      <c r="N474" s="10">
        <v>1463.56</v>
      </c>
      <c r="O474" s="12">
        <v>840</v>
      </c>
    </row>
    <row r="475" spans="1:15" ht="15" x14ac:dyDescent="0.25">
      <c r="A475" s="13" t="s">
        <v>1346</v>
      </c>
      <c r="B475" s="4"/>
      <c r="C475" s="50" t="s">
        <v>650</v>
      </c>
      <c r="D475" s="50" t="s">
        <v>660</v>
      </c>
      <c r="E475" s="2">
        <v>0</v>
      </c>
      <c r="F475" s="9">
        <v>219738</v>
      </c>
      <c r="G475" s="9">
        <v>687862</v>
      </c>
      <c r="H475" s="9">
        <v>907600</v>
      </c>
      <c r="I475" s="2">
        <v>0.30499999999999999</v>
      </c>
      <c r="J475" s="10">
        <v>276983.00170000002</v>
      </c>
      <c r="K475" s="10">
        <v>69245.75</v>
      </c>
      <c r="L475" s="10">
        <v>69245.75</v>
      </c>
      <c r="M475" s="10">
        <v>69245.75</v>
      </c>
      <c r="N475" s="10">
        <v>69245.75</v>
      </c>
      <c r="O475" s="12">
        <v>910360</v>
      </c>
    </row>
    <row r="476" spans="1:15" ht="14.25" customHeight="1" x14ac:dyDescent="0.25">
      <c r="A476" s="13" t="s">
        <v>1346</v>
      </c>
      <c r="B476" s="4"/>
      <c r="C476" s="50" t="s">
        <v>650</v>
      </c>
      <c r="D476" s="50" t="s">
        <v>661</v>
      </c>
      <c r="E476" s="2">
        <v>0</v>
      </c>
      <c r="F476" s="9">
        <v>93354</v>
      </c>
      <c r="G476" s="9">
        <v>524506</v>
      </c>
      <c r="H476" s="9">
        <v>617860</v>
      </c>
      <c r="I476" s="2">
        <v>0.46100000000000002</v>
      </c>
      <c r="J476" s="10">
        <v>284763.51819999999</v>
      </c>
      <c r="K476" s="10">
        <v>71190.880000000005</v>
      </c>
      <c r="L476" s="10">
        <v>71190.880000000005</v>
      </c>
      <c r="M476" s="10">
        <v>71190.880000000005</v>
      </c>
      <c r="N476" s="10">
        <v>71190.880000000005</v>
      </c>
      <c r="O476" s="12">
        <v>620880</v>
      </c>
    </row>
    <row r="477" spans="1:15" ht="15" x14ac:dyDescent="0.25">
      <c r="A477" s="13" t="s">
        <v>1379</v>
      </c>
      <c r="B477" s="4"/>
      <c r="C477" s="50" t="s">
        <v>1279</v>
      </c>
      <c r="D477" s="50" t="s">
        <v>662</v>
      </c>
      <c r="E477" s="2">
        <v>0</v>
      </c>
      <c r="F477" s="9">
        <v>18160</v>
      </c>
      <c r="G477" s="9">
        <v>25000</v>
      </c>
      <c r="H477" s="9">
        <v>43160</v>
      </c>
      <c r="I477" s="2">
        <v>0.92800000000000005</v>
      </c>
      <c r="J477" s="10">
        <v>40052.557699999998</v>
      </c>
      <c r="K477" s="10">
        <v>10013.14</v>
      </c>
      <c r="L477" s="10">
        <v>10013.14</v>
      </c>
      <c r="M477" s="10">
        <v>10013.14</v>
      </c>
      <c r="N477" s="10">
        <v>10013.14</v>
      </c>
      <c r="O477" s="12">
        <v>43160</v>
      </c>
    </row>
    <row r="478" spans="1:15" ht="15" x14ac:dyDescent="0.25">
      <c r="A478" s="13" t="s">
        <v>1372</v>
      </c>
      <c r="B478" s="4"/>
      <c r="C478" s="50" t="s">
        <v>663</v>
      </c>
      <c r="D478" s="50" t="s">
        <v>664</v>
      </c>
      <c r="E478" s="2">
        <v>0</v>
      </c>
      <c r="F478" s="9">
        <v>5160</v>
      </c>
      <c r="G478" s="2">
        <v>0</v>
      </c>
      <c r="H478" s="9">
        <v>5160</v>
      </c>
      <c r="I478" s="2">
        <v>292.84399999999999</v>
      </c>
      <c r="J478" s="10">
        <v>1511073.6767</v>
      </c>
      <c r="K478" s="10">
        <v>377768.42</v>
      </c>
      <c r="L478" s="10">
        <v>377768.42</v>
      </c>
      <c r="M478" s="10">
        <v>377768.42</v>
      </c>
      <c r="N478" s="10">
        <v>377768.42</v>
      </c>
      <c r="O478" s="12">
        <v>5160</v>
      </c>
    </row>
    <row r="479" spans="1:15" ht="15" x14ac:dyDescent="0.25">
      <c r="A479" s="13" t="s">
        <v>1355</v>
      </c>
      <c r="B479" s="4"/>
      <c r="C479" s="50" t="s">
        <v>665</v>
      </c>
      <c r="D479" s="50" t="s">
        <v>666</v>
      </c>
      <c r="E479" s="2">
        <v>380</v>
      </c>
      <c r="F479" s="2">
        <v>0</v>
      </c>
      <c r="G479" s="2">
        <v>25</v>
      </c>
      <c r="H479" s="2">
        <v>405</v>
      </c>
      <c r="I479" s="2">
        <v>46.219000000000001</v>
      </c>
      <c r="J479" s="10">
        <v>18718.886200000001</v>
      </c>
      <c r="K479" s="10">
        <v>4679.72</v>
      </c>
      <c r="L479" s="10">
        <v>4679.72</v>
      </c>
      <c r="M479" s="10">
        <v>4679.72</v>
      </c>
      <c r="N479" s="10">
        <v>4679.72</v>
      </c>
      <c r="O479" s="12">
        <v>405</v>
      </c>
    </row>
    <row r="480" spans="1:15" ht="15" x14ac:dyDescent="0.25">
      <c r="A480" s="13" t="s">
        <v>1355</v>
      </c>
      <c r="B480" s="4"/>
      <c r="C480" s="50" t="s">
        <v>665</v>
      </c>
      <c r="D480" s="50" t="s">
        <v>667</v>
      </c>
      <c r="E480" s="2">
        <v>150</v>
      </c>
      <c r="F480" s="2">
        <v>0</v>
      </c>
      <c r="G480" s="2">
        <v>0</v>
      </c>
      <c r="H480" s="2">
        <v>150</v>
      </c>
      <c r="I480" s="2">
        <v>235.691</v>
      </c>
      <c r="J480" s="10">
        <v>35353.5988</v>
      </c>
      <c r="K480" s="10">
        <v>8838.4</v>
      </c>
      <c r="L480" s="10">
        <v>8838.4</v>
      </c>
      <c r="M480" s="10">
        <v>8838.4</v>
      </c>
      <c r="N480" s="10">
        <v>8838.4</v>
      </c>
      <c r="O480" s="12">
        <v>150</v>
      </c>
    </row>
    <row r="481" spans="1:15" ht="15" x14ac:dyDescent="0.25">
      <c r="A481" s="13" t="s">
        <v>1356</v>
      </c>
      <c r="B481" s="4"/>
      <c r="C481" s="50" t="s">
        <v>668</v>
      </c>
      <c r="D481" s="50" t="s">
        <v>452</v>
      </c>
      <c r="E481" s="9">
        <v>15000</v>
      </c>
      <c r="F481" s="2">
        <v>0</v>
      </c>
      <c r="G481" s="2">
        <v>0</v>
      </c>
      <c r="H481" s="9">
        <v>15000</v>
      </c>
      <c r="I481" s="2">
        <v>28.282</v>
      </c>
      <c r="J481" s="10">
        <v>424233.84299999999</v>
      </c>
      <c r="K481" s="10">
        <v>106058.46</v>
      </c>
      <c r="L481" s="10">
        <v>106058.46</v>
      </c>
      <c r="M481" s="10">
        <v>106058.46</v>
      </c>
      <c r="N481" s="10">
        <v>106058.46</v>
      </c>
      <c r="O481" s="12">
        <v>15000</v>
      </c>
    </row>
    <row r="482" spans="1:15" ht="15" x14ac:dyDescent="0.25">
      <c r="A482" s="13" t="s">
        <v>1356</v>
      </c>
      <c r="B482" s="4"/>
      <c r="C482" s="50" t="s">
        <v>668</v>
      </c>
      <c r="D482" s="50" t="s">
        <v>310</v>
      </c>
      <c r="E482" s="9">
        <v>127976</v>
      </c>
      <c r="F482" s="2">
        <v>0</v>
      </c>
      <c r="G482" s="2">
        <v>0</v>
      </c>
      <c r="H482" s="9">
        <v>127976</v>
      </c>
      <c r="I482" s="2">
        <v>28.282</v>
      </c>
      <c r="J482" s="10">
        <v>3619450.0194999999</v>
      </c>
      <c r="K482" s="10">
        <v>904862.5</v>
      </c>
      <c r="L482" s="10">
        <v>904862.5</v>
      </c>
      <c r="M482" s="10">
        <v>904862.5</v>
      </c>
      <c r="N482" s="10">
        <v>904862.5</v>
      </c>
      <c r="O482" s="12">
        <v>127976</v>
      </c>
    </row>
    <row r="483" spans="1:15" ht="28.5" customHeight="1" x14ac:dyDescent="0.25">
      <c r="A483" s="13" t="s">
        <v>1347</v>
      </c>
      <c r="B483" s="4"/>
      <c r="C483" s="50" t="s">
        <v>669</v>
      </c>
      <c r="D483" s="50" t="s">
        <v>670</v>
      </c>
      <c r="E483" s="2">
        <v>570</v>
      </c>
      <c r="F483" s="2">
        <v>53</v>
      </c>
      <c r="G483" s="2">
        <v>0</v>
      </c>
      <c r="H483" s="2">
        <v>623</v>
      </c>
      <c r="I483" s="10">
        <v>10341.64</v>
      </c>
      <c r="J483" s="10">
        <v>6442841.4725000001</v>
      </c>
      <c r="K483" s="10">
        <v>1610710.37</v>
      </c>
      <c r="L483" s="10">
        <v>1610710.37</v>
      </c>
      <c r="M483" s="10">
        <v>1610710.37</v>
      </c>
      <c r="N483" s="10">
        <v>1610710.37</v>
      </c>
      <c r="O483" s="12">
        <v>623</v>
      </c>
    </row>
    <row r="484" spans="1:15" ht="30" x14ac:dyDescent="0.25">
      <c r="A484" s="13" t="s">
        <v>1356</v>
      </c>
      <c r="B484" s="4"/>
      <c r="C484" s="50" t="s">
        <v>671</v>
      </c>
      <c r="D484" s="50" t="s">
        <v>672</v>
      </c>
      <c r="E484" s="9">
        <v>28580</v>
      </c>
      <c r="F484" s="2">
        <v>0</v>
      </c>
      <c r="G484" s="2">
        <v>0</v>
      </c>
      <c r="H484" s="9">
        <v>28580</v>
      </c>
      <c r="I484" s="2">
        <v>66.037999999999997</v>
      </c>
      <c r="J484" s="10">
        <v>1887354.7394999999</v>
      </c>
      <c r="K484" s="10">
        <v>471838.68</v>
      </c>
      <c r="L484" s="10">
        <v>471838.68</v>
      </c>
      <c r="M484" s="10">
        <v>471838.68</v>
      </c>
      <c r="N484" s="10">
        <v>471838.68</v>
      </c>
      <c r="O484" s="12">
        <v>28580</v>
      </c>
    </row>
    <row r="485" spans="1:15" ht="30" x14ac:dyDescent="0.25">
      <c r="A485" s="13" t="s">
        <v>1356</v>
      </c>
      <c r="B485" s="4"/>
      <c r="C485" s="50" t="s">
        <v>671</v>
      </c>
      <c r="D485" s="50" t="s">
        <v>673</v>
      </c>
      <c r="E485" s="9">
        <v>23850</v>
      </c>
      <c r="F485" s="2">
        <v>0</v>
      </c>
      <c r="G485" s="2">
        <v>0</v>
      </c>
      <c r="H485" s="9">
        <v>23850</v>
      </c>
      <c r="I485" s="2">
        <v>36.432000000000002</v>
      </c>
      <c r="J485" s="10">
        <v>868899.76320000004</v>
      </c>
      <c r="K485" s="10">
        <v>217224.94</v>
      </c>
      <c r="L485" s="10">
        <v>217224.94</v>
      </c>
      <c r="M485" s="10">
        <v>217224.94</v>
      </c>
      <c r="N485" s="10">
        <v>217224.94</v>
      </c>
      <c r="O485" s="12">
        <v>23950</v>
      </c>
    </row>
    <row r="486" spans="1:15" ht="15" x14ac:dyDescent="0.25">
      <c r="A486" s="13" t="s">
        <v>1372</v>
      </c>
      <c r="B486" s="4"/>
      <c r="C486" s="50" t="s">
        <v>674</v>
      </c>
      <c r="D486" s="50" t="s">
        <v>479</v>
      </c>
      <c r="E486" s="2">
        <v>0</v>
      </c>
      <c r="F486" s="9">
        <v>9408</v>
      </c>
      <c r="G486" s="2">
        <v>0</v>
      </c>
      <c r="H486" s="9">
        <v>9408</v>
      </c>
      <c r="I486" s="2">
        <v>179.74</v>
      </c>
      <c r="J486" s="10">
        <v>1690990.3807000001</v>
      </c>
      <c r="K486" s="10">
        <v>422747.6</v>
      </c>
      <c r="L486" s="10">
        <v>422747.6</v>
      </c>
      <c r="M486" s="10">
        <v>422747.6</v>
      </c>
      <c r="N486" s="10">
        <v>422747.6</v>
      </c>
      <c r="O486" s="12">
        <v>9408</v>
      </c>
    </row>
    <row r="487" spans="1:15" ht="15" x14ac:dyDescent="0.25">
      <c r="A487" s="13" t="s">
        <v>1347</v>
      </c>
      <c r="B487" s="4"/>
      <c r="C487" s="50" t="s">
        <v>675</v>
      </c>
      <c r="D487" s="50" t="s">
        <v>676</v>
      </c>
      <c r="E487" s="9">
        <v>47955</v>
      </c>
      <c r="F487" s="2">
        <v>0</v>
      </c>
      <c r="G487" s="2">
        <v>0</v>
      </c>
      <c r="H487" s="9">
        <v>47955</v>
      </c>
      <c r="I487" s="2">
        <v>980.95399999999995</v>
      </c>
      <c r="J487" s="10">
        <v>47041646.979199998</v>
      </c>
      <c r="K487" s="10">
        <v>11760411.74</v>
      </c>
      <c r="L487" s="10">
        <v>11760411.74</v>
      </c>
      <c r="M487" s="10">
        <v>11760411.74</v>
      </c>
      <c r="N487" s="10">
        <v>11760411.74</v>
      </c>
      <c r="O487" s="12">
        <v>47955</v>
      </c>
    </row>
    <row r="488" spans="1:15" ht="30" x14ac:dyDescent="0.25">
      <c r="A488" s="13" t="s">
        <v>1358</v>
      </c>
      <c r="B488" s="4"/>
      <c r="C488" s="50" t="s">
        <v>677</v>
      </c>
      <c r="D488" s="50" t="s">
        <v>678</v>
      </c>
      <c r="E488" s="9">
        <v>43400</v>
      </c>
      <c r="F488" s="2">
        <v>0</v>
      </c>
      <c r="G488" s="2">
        <v>0</v>
      </c>
      <c r="H488" s="9">
        <v>43400</v>
      </c>
      <c r="I488" s="2">
        <v>27.126999999999999</v>
      </c>
      <c r="J488" s="10">
        <v>1177308.5493000001</v>
      </c>
      <c r="K488" s="10">
        <v>294327.14</v>
      </c>
      <c r="L488" s="10">
        <v>294327.14</v>
      </c>
      <c r="M488" s="10">
        <v>294327.14</v>
      </c>
      <c r="N488" s="10">
        <v>294327.14</v>
      </c>
      <c r="O488" s="12">
        <v>43420</v>
      </c>
    </row>
    <row r="489" spans="1:15" ht="15" x14ac:dyDescent="0.25">
      <c r="A489" s="13" t="s">
        <v>1358</v>
      </c>
      <c r="B489" s="4"/>
      <c r="C489" s="50" t="s">
        <v>677</v>
      </c>
      <c r="D489" s="50" t="s">
        <v>679</v>
      </c>
      <c r="E489" s="9">
        <v>33800</v>
      </c>
      <c r="F489" s="2">
        <v>0</v>
      </c>
      <c r="G489" s="2">
        <v>0</v>
      </c>
      <c r="H489" s="9">
        <v>33800</v>
      </c>
      <c r="I489" s="2">
        <v>16.809999999999999</v>
      </c>
      <c r="J489" s="10">
        <v>568175.01879999996</v>
      </c>
      <c r="K489" s="10">
        <v>142043.75</v>
      </c>
      <c r="L489" s="10">
        <v>142043.75</v>
      </c>
      <c r="M489" s="10">
        <v>142043.75</v>
      </c>
      <c r="N489" s="10">
        <v>142043.75</v>
      </c>
      <c r="O489" s="12">
        <v>33840</v>
      </c>
    </row>
    <row r="490" spans="1:15" ht="15" x14ac:dyDescent="0.25">
      <c r="A490" s="13" t="s">
        <v>1357</v>
      </c>
      <c r="B490" s="4"/>
      <c r="C490" s="50" t="s">
        <v>680</v>
      </c>
      <c r="D490" s="50" t="s">
        <v>681</v>
      </c>
      <c r="E490" s="9">
        <v>116620</v>
      </c>
      <c r="F490" s="2">
        <v>0</v>
      </c>
      <c r="G490" s="2">
        <v>0</v>
      </c>
      <c r="H490" s="9">
        <v>116620</v>
      </c>
      <c r="I490" s="2">
        <v>26.884</v>
      </c>
      <c r="J490" s="10">
        <v>3135215.0304999999</v>
      </c>
      <c r="K490" s="10">
        <v>783803.76</v>
      </c>
      <c r="L490" s="10">
        <v>783803.76</v>
      </c>
      <c r="M490" s="10">
        <v>783803.76</v>
      </c>
      <c r="N490" s="10">
        <v>783803.76</v>
      </c>
      <c r="O490" s="12">
        <v>116620</v>
      </c>
    </row>
    <row r="491" spans="1:15" ht="45" customHeight="1" x14ac:dyDescent="0.25">
      <c r="A491" s="13" t="s">
        <v>1374</v>
      </c>
      <c r="B491" s="4"/>
      <c r="C491" s="51" t="s">
        <v>1332</v>
      </c>
      <c r="D491" s="50" t="s">
        <v>1333</v>
      </c>
      <c r="E491" s="9">
        <v>19750</v>
      </c>
      <c r="F491" s="2">
        <v>0</v>
      </c>
      <c r="G491" s="2">
        <v>0</v>
      </c>
      <c r="H491" s="9">
        <v>19750</v>
      </c>
      <c r="I491" s="2">
        <v>938.46500000000003</v>
      </c>
      <c r="J491" s="10">
        <v>18534687.226</v>
      </c>
      <c r="K491" s="10">
        <v>4633671.8099999996</v>
      </c>
      <c r="L491" s="10">
        <v>4633671.8099999996</v>
      </c>
      <c r="M491" s="10">
        <v>4633671.8099999996</v>
      </c>
      <c r="N491" s="10">
        <v>4633671.8099999996</v>
      </c>
      <c r="O491" s="12">
        <v>19750</v>
      </c>
    </row>
    <row r="492" spans="1:15" ht="15" x14ac:dyDescent="0.25">
      <c r="A492" s="13" t="s">
        <v>1386</v>
      </c>
      <c r="B492" s="4"/>
      <c r="C492" s="50" t="s">
        <v>682</v>
      </c>
      <c r="D492" s="50" t="s">
        <v>683</v>
      </c>
      <c r="E492" s="2">
        <v>145</v>
      </c>
      <c r="F492" s="2">
        <v>0</v>
      </c>
      <c r="G492" s="2">
        <v>0</v>
      </c>
      <c r="H492" s="2">
        <v>145</v>
      </c>
      <c r="I492" s="10">
        <v>4839.4549999999999</v>
      </c>
      <c r="J492" s="10">
        <v>701720.924</v>
      </c>
      <c r="K492" s="10">
        <v>175430.23</v>
      </c>
      <c r="L492" s="10">
        <v>175430.23</v>
      </c>
      <c r="M492" s="10">
        <v>175430.23</v>
      </c>
      <c r="N492" s="10">
        <v>175430.23</v>
      </c>
      <c r="O492" s="12">
        <v>145</v>
      </c>
    </row>
    <row r="493" spans="1:15" ht="15" x14ac:dyDescent="0.25">
      <c r="A493" s="13" t="s">
        <v>1385</v>
      </c>
      <c r="B493" s="4"/>
      <c r="C493" s="50" t="s">
        <v>684</v>
      </c>
      <c r="D493" s="50" t="s">
        <v>685</v>
      </c>
      <c r="E493" s="9">
        <v>6450</v>
      </c>
      <c r="F493" s="2">
        <v>0</v>
      </c>
      <c r="G493" s="2">
        <v>0</v>
      </c>
      <c r="H493" s="9">
        <v>6450</v>
      </c>
      <c r="I493" s="10">
        <v>5970.44</v>
      </c>
      <c r="J493" s="10">
        <v>38509336.160499997</v>
      </c>
      <c r="K493" s="10">
        <v>9627334.0399999991</v>
      </c>
      <c r="L493" s="10">
        <v>9627334.0399999991</v>
      </c>
      <c r="M493" s="10">
        <v>9627334.0399999991</v>
      </c>
      <c r="N493" s="10">
        <v>9627334.0399999991</v>
      </c>
      <c r="O493" s="12">
        <v>6450</v>
      </c>
    </row>
    <row r="494" spans="1:15" ht="30" x14ac:dyDescent="0.25">
      <c r="A494" s="13" t="s">
        <v>1356</v>
      </c>
      <c r="B494" s="4"/>
      <c r="C494" s="50" t="s">
        <v>686</v>
      </c>
      <c r="D494" s="50" t="s">
        <v>234</v>
      </c>
      <c r="E494" s="9">
        <v>3028</v>
      </c>
      <c r="F494" s="2">
        <v>0</v>
      </c>
      <c r="G494" s="2">
        <v>0</v>
      </c>
      <c r="H494" s="9">
        <v>3028</v>
      </c>
      <c r="I494" s="2">
        <v>72.847999999999999</v>
      </c>
      <c r="J494" s="10">
        <v>220584.17189999999</v>
      </c>
      <c r="K494" s="10">
        <v>55146.04</v>
      </c>
      <c r="L494" s="10">
        <v>55146.04</v>
      </c>
      <c r="M494" s="10">
        <v>55146.04</v>
      </c>
      <c r="N494" s="10">
        <v>55146.04</v>
      </c>
      <c r="O494" s="12">
        <v>3028</v>
      </c>
    </row>
    <row r="495" spans="1:15" ht="15" x14ac:dyDescent="0.25">
      <c r="A495" s="13" t="s">
        <v>1386</v>
      </c>
      <c r="B495" s="1"/>
      <c r="C495" s="50" t="s">
        <v>687</v>
      </c>
      <c r="D495" s="50" t="s">
        <v>688</v>
      </c>
      <c r="E495" s="2">
        <v>873</v>
      </c>
      <c r="F495" s="2">
        <v>0</v>
      </c>
      <c r="G495" s="2">
        <v>0</v>
      </c>
      <c r="H495" s="2">
        <v>873</v>
      </c>
      <c r="I495" s="10">
        <v>18453.079000000002</v>
      </c>
      <c r="J495" s="10">
        <v>16109538.073000001</v>
      </c>
      <c r="K495" s="10">
        <v>4027384.52</v>
      </c>
      <c r="L495" s="10">
        <v>4027384.52</v>
      </c>
      <c r="M495" s="10">
        <v>4027384.52</v>
      </c>
      <c r="N495" s="10">
        <v>4027384.52</v>
      </c>
      <c r="O495" s="12">
        <v>873</v>
      </c>
    </row>
    <row r="496" spans="1:15" ht="15" x14ac:dyDescent="0.25">
      <c r="A496" s="13" t="s">
        <v>1387</v>
      </c>
      <c r="B496" s="1"/>
      <c r="C496" s="50" t="s">
        <v>687</v>
      </c>
      <c r="D496" s="50" t="s">
        <v>689</v>
      </c>
      <c r="E496" s="9">
        <v>9904</v>
      </c>
      <c r="F496" s="2">
        <v>0</v>
      </c>
      <c r="G496" s="2">
        <v>0</v>
      </c>
      <c r="H496" s="9">
        <v>9904</v>
      </c>
      <c r="I496" s="10">
        <v>9484.06</v>
      </c>
      <c r="J496" s="10">
        <v>93930130.836199999</v>
      </c>
      <c r="K496" s="10">
        <v>23482532.710000001</v>
      </c>
      <c r="L496" s="10">
        <v>23482532.710000001</v>
      </c>
      <c r="M496" s="10">
        <v>23482532.710000001</v>
      </c>
      <c r="N496" s="10">
        <v>23482532.710000001</v>
      </c>
      <c r="O496" s="12">
        <v>9904</v>
      </c>
    </row>
    <row r="497" spans="1:15" ht="30" x14ac:dyDescent="0.25">
      <c r="A497" s="13" t="s">
        <v>1386</v>
      </c>
      <c r="B497" s="4"/>
      <c r="C497" s="50" t="s">
        <v>690</v>
      </c>
      <c r="D497" s="50" t="s">
        <v>691</v>
      </c>
      <c r="E497" s="2">
        <v>29</v>
      </c>
      <c r="F497" s="2">
        <v>0</v>
      </c>
      <c r="G497" s="2">
        <v>0</v>
      </c>
      <c r="H497" s="2">
        <v>29</v>
      </c>
      <c r="I497" s="10">
        <v>30624.370999999999</v>
      </c>
      <c r="J497" s="10">
        <v>888106.75349999999</v>
      </c>
      <c r="K497" s="10">
        <v>222026.69</v>
      </c>
      <c r="L497" s="10">
        <v>222026.69</v>
      </c>
      <c r="M497" s="10">
        <v>222026.69</v>
      </c>
      <c r="N497" s="10">
        <v>222026.69</v>
      </c>
      <c r="O497" s="12">
        <v>29</v>
      </c>
    </row>
    <row r="498" spans="1:15" ht="15" x14ac:dyDescent="0.25">
      <c r="A498" s="13" t="s">
        <v>1348</v>
      </c>
      <c r="B498" s="4"/>
      <c r="C498" s="50" t="s">
        <v>692</v>
      </c>
      <c r="D498" s="50" t="s">
        <v>693</v>
      </c>
      <c r="E498" s="9">
        <v>17700</v>
      </c>
      <c r="F498" s="2">
        <v>0</v>
      </c>
      <c r="G498" s="2">
        <v>0</v>
      </c>
      <c r="H498" s="9">
        <v>17700</v>
      </c>
      <c r="I498" s="2">
        <v>18.507000000000001</v>
      </c>
      <c r="J498" s="10">
        <v>327575.60450000002</v>
      </c>
      <c r="K498" s="10">
        <v>81893.899999999994</v>
      </c>
      <c r="L498" s="10">
        <v>81893.899999999994</v>
      </c>
      <c r="M498" s="10">
        <v>81893.899999999994</v>
      </c>
      <c r="N498" s="10">
        <v>81893.899999999994</v>
      </c>
      <c r="O498" s="12">
        <v>17700</v>
      </c>
    </row>
    <row r="499" spans="1:15" ht="30" x14ac:dyDescent="0.25">
      <c r="A499" s="13" t="s">
        <v>1385</v>
      </c>
      <c r="B499" s="4"/>
      <c r="C499" s="50" t="s">
        <v>694</v>
      </c>
      <c r="D499" s="50" t="s">
        <v>617</v>
      </c>
      <c r="E499" s="9">
        <v>4825</v>
      </c>
      <c r="F499" s="2">
        <v>0</v>
      </c>
      <c r="G499" s="2">
        <v>0</v>
      </c>
      <c r="H499" s="9">
        <v>4825</v>
      </c>
      <c r="I499" s="10">
        <v>6130.5320000000002</v>
      </c>
      <c r="J499" s="10">
        <v>29579819.224199999</v>
      </c>
      <c r="K499" s="10">
        <v>7394954.8099999996</v>
      </c>
      <c r="L499" s="10">
        <v>7394954.8099999996</v>
      </c>
      <c r="M499" s="10">
        <v>7394954.8099999996</v>
      </c>
      <c r="N499" s="10">
        <v>7394954.8099999996</v>
      </c>
      <c r="O499" s="12">
        <v>4825</v>
      </c>
    </row>
    <row r="500" spans="1:15" ht="15" x14ac:dyDescent="0.25">
      <c r="A500" s="13" t="s">
        <v>1347</v>
      </c>
      <c r="B500" s="4"/>
      <c r="C500" s="50" t="s">
        <v>695</v>
      </c>
      <c r="D500" s="50" t="s">
        <v>560</v>
      </c>
      <c r="E500" s="9">
        <v>50400</v>
      </c>
      <c r="F500" s="2">
        <v>0</v>
      </c>
      <c r="G500" s="2">
        <v>0</v>
      </c>
      <c r="H500" s="9">
        <v>50400</v>
      </c>
      <c r="I500" s="2">
        <v>82.271000000000001</v>
      </c>
      <c r="J500" s="10">
        <v>4146478.9582000002</v>
      </c>
      <c r="K500" s="10">
        <v>1036619.74</v>
      </c>
      <c r="L500" s="10">
        <v>1036619.74</v>
      </c>
      <c r="M500" s="10">
        <v>1036619.74</v>
      </c>
      <c r="N500" s="10">
        <v>1036619.74</v>
      </c>
      <c r="O500" s="12">
        <v>50400</v>
      </c>
    </row>
    <row r="501" spans="1:15" ht="15" x14ac:dyDescent="0.25">
      <c r="A501" s="13" t="s">
        <v>1357</v>
      </c>
      <c r="B501" s="4"/>
      <c r="C501" s="50" t="s">
        <v>696</v>
      </c>
      <c r="D501" s="50" t="s">
        <v>697</v>
      </c>
      <c r="E501" s="9">
        <v>457128</v>
      </c>
      <c r="F501" s="2">
        <v>0</v>
      </c>
      <c r="G501" s="2">
        <v>0</v>
      </c>
      <c r="H501" s="9">
        <v>457128</v>
      </c>
      <c r="I501" s="2">
        <v>60.064999999999998</v>
      </c>
      <c r="J501" s="10">
        <v>27457283.975000001</v>
      </c>
      <c r="K501" s="10">
        <v>6864320.9900000002</v>
      </c>
      <c r="L501" s="10">
        <v>6864320.9900000002</v>
      </c>
      <c r="M501" s="10">
        <v>6864320.9900000002</v>
      </c>
      <c r="N501" s="10">
        <v>6864320.9900000002</v>
      </c>
      <c r="O501" s="12">
        <v>457128</v>
      </c>
    </row>
    <row r="502" spans="1:15" ht="30" x14ac:dyDescent="0.25">
      <c r="A502" s="13" t="s">
        <v>1388</v>
      </c>
      <c r="B502" s="4"/>
      <c r="C502" s="50" t="s">
        <v>1280</v>
      </c>
      <c r="D502" s="50" t="s">
        <v>698</v>
      </c>
      <c r="E502" s="9">
        <v>11319</v>
      </c>
      <c r="F502" s="2">
        <v>16</v>
      </c>
      <c r="G502" s="2">
        <v>0</v>
      </c>
      <c r="H502" s="9">
        <v>11335</v>
      </c>
      <c r="I502" s="2">
        <v>49.963000000000001</v>
      </c>
      <c r="J502" s="10">
        <v>566326.30220000003</v>
      </c>
      <c r="K502" s="10">
        <v>141581.57999999999</v>
      </c>
      <c r="L502" s="10">
        <v>141581.57999999999</v>
      </c>
      <c r="M502" s="10">
        <v>141581.57999999999</v>
      </c>
      <c r="N502" s="10">
        <v>141581.57999999999</v>
      </c>
      <c r="O502" s="12">
        <v>11335</v>
      </c>
    </row>
    <row r="503" spans="1:15" ht="30" x14ac:dyDescent="0.25">
      <c r="A503" s="13" t="s">
        <v>1388</v>
      </c>
      <c r="B503" s="4"/>
      <c r="C503" s="50" t="s">
        <v>1280</v>
      </c>
      <c r="D503" s="50" t="s">
        <v>699</v>
      </c>
      <c r="E503" s="9">
        <v>11267</v>
      </c>
      <c r="F503" s="2">
        <v>522</v>
      </c>
      <c r="G503" s="2">
        <v>150</v>
      </c>
      <c r="H503" s="9">
        <v>11939</v>
      </c>
      <c r="I503" s="2">
        <v>207.43600000000001</v>
      </c>
      <c r="J503" s="10">
        <v>2476583.5282000001</v>
      </c>
      <c r="K503" s="10">
        <v>619145.88</v>
      </c>
      <c r="L503" s="10">
        <v>619145.88</v>
      </c>
      <c r="M503" s="10">
        <v>619145.88</v>
      </c>
      <c r="N503" s="10">
        <v>619145.88</v>
      </c>
      <c r="O503" s="12">
        <v>11943</v>
      </c>
    </row>
    <row r="504" spans="1:15" ht="15" x14ac:dyDescent="0.25">
      <c r="A504" s="13" t="s">
        <v>1371</v>
      </c>
      <c r="B504" s="4"/>
      <c r="C504" s="50" t="s">
        <v>700</v>
      </c>
      <c r="D504" s="50" t="s">
        <v>701</v>
      </c>
      <c r="E504" s="2">
        <v>0</v>
      </c>
      <c r="F504" s="9">
        <v>31066</v>
      </c>
      <c r="G504" s="9">
        <v>6570</v>
      </c>
      <c r="H504" s="9">
        <v>37636</v>
      </c>
      <c r="I504" s="2">
        <v>263.41199999999998</v>
      </c>
      <c r="J504" s="10">
        <v>9913788.2094999999</v>
      </c>
      <c r="K504" s="10">
        <v>2478447.0499999998</v>
      </c>
      <c r="L504" s="10">
        <v>2478447.0499999998</v>
      </c>
      <c r="M504" s="10">
        <v>2478447.0499999998</v>
      </c>
      <c r="N504" s="10">
        <v>2478447.0499999998</v>
      </c>
      <c r="O504" s="12">
        <v>37636</v>
      </c>
    </row>
    <row r="505" spans="1:15" ht="15" x14ac:dyDescent="0.25">
      <c r="A505" s="13" t="s">
        <v>1371</v>
      </c>
      <c r="B505" s="4"/>
      <c r="C505" s="50" t="s">
        <v>700</v>
      </c>
      <c r="D505" s="50" t="s">
        <v>349</v>
      </c>
      <c r="E505" s="2">
        <v>0</v>
      </c>
      <c r="F505" s="9">
        <v>9044</v>
      </c>
      <c r="G505" s="2">
        <v>730</v>
      </c>
      <c r="H505" s="9">
        <v>9774</v>
      </c>
      <c r="I505" s="2">
        <v>273.18400000000003</v>
      </c>
      <c r="J505" s="10">
        <v>2670104.5455</v>
      </c>
      <c r="K505" s="10">
        <v>667526.14</v>
      </c>
      <c r="L505" s="10">
        <v>667526.14</v>
      </c>
      <c r="M505" s="10">
        <v>667526.14</v>
      </c>
      <c r="N505" s="10">
        <v>667526.14</v>
      </c>
      <c r="O505" s="12">
        <v>9774</v>
      </c>
    </row>
    <row r="506" spans="1:15" ht="15" x14ac:dyDescent="0.25">
      <c r="A506" s="13" t="s">
        <v>1371</v>
      </c>
      <c r="B506" s="4"/>
      <c r="C506" s="50" t="s">
        <v>700</v>
      </c>
      <c r="D506" s="50" t="s">
        <v>702</v>
      </c>
      <c r="E506" s="2">
        <v>0</v>
      </c>
      <c r="F506" s="9">
        <v>25432</v>
      </c>
      <c r="G506" s="2">
        <v>0</v>
      </c>
      <c r="H506" s="9">
        <v>25432</v>
      </c>
      <c r="I506" s="2">
        <v>119.18899999999999</v>
      </c>
      <c r="J506" s="10">
        <v>3031216.2604</v>
      </c>
      <c r="K506" s="10">
        <v>757804.07</v>
      </c>
      <c r="L506" s="10">
        <v>757804.07</v>
      </c>
      <c r="M506" s="10">
        <v>757804.07</v>
      </c>
      <c r="N506" s="10">
        <v>757804.07</v>
      </c>
      <c r="O506" s="12">
        <v>25432</v>
      </c>
    </row>
    <row r="507" spans="1:15" ht="15" x14ac:dyDescent="0.25">
      <c r="A507" s="13" t="s">
        <v>1347</v>
      </c>
      <c r="B507" s="4"/>
      <c r="C507" s="50" t="s">
        <v>703</v>
      </c>
      <c r="D507" s="50" t="s">
        <v>697</v>
      </c>
      <c r="E507" s="9">
        <v>121492</v>
      </c>
      <c r="F507" s="2">
        <v>0</v>
      </c>
      <c r="G507" s="2">
        <v>0</v>
      </c>
      <c r="H507" s="9">
        <v>121492</v>
      </c>
      <c r="I507" s="2">
        <v>12.836</v>
      </c>
      <c r="J507" s="10">
        <v>1559510.2137</v>
      </c>
      <c r="K507" s="10">
        <v>389877.55</v>
      </c>
      <c r="L507" s="10">
        <v>389877.55</v>
      </c>
      <c r="M507" s="10">
        <v>389877.55</v>
      </c>
      <c r="N507" s="10">
        <v>389877.55</v>
      </c>
      <c r="O507" s="12">
        <v>121492</v>
      </c>
    </row>
    <row r="508" spans="1:15" ht="15" x14ac:dyDescent="0.25">
      <c r="A508" s="13" t="s">
        <v>1381</v>
      </c>
      <c r="B508" s="4"/>
      <c r="C508" s="51" t="s">
        <v>1334</v>
      </c>
      <c r="D508" s="51" t="s">
        <v>1335</v>
      </c>
      <c r="E508" s="9">
        <v>125740</v>
      </c>
      <c r="F508" s="2">
        <v>0</v>
      </c>
      <c r="G508" s="2">
        <v>0</v>
      </c>
      <c r="H508" s="9">
        <v>125740</v>
      </c>
      <c r="I508" s="2">
        <v>5.266</v>
      </c>
      <c r="J508" s="10">
        <v>662139.68539999996</v>
      </c>
      <c r="K508" s="10">
        <v>165534.92000000001</v>
      </c>
      <c r="L508" s="10">
        <v>165534.92000000001</v>
      </c>
      <c r="M508" s="10">
        <v>165534.92000000001</v>
      </c>
      <c r="N508" s="10">
        <v>165534.92000000001</v>
      </c>
      <c r="O508" s="12">
        <v>125740</v>
      </c>
    </row>
    <row r="509" spans="1:15" ht="15" x14ac:dyDescent="0.25">
      <c r="A509" s="13" t="s">
        <v>1385</v>
      </c>
      <c r="B509" s="4"/>
      <c r="C509" s="50" t="s">
        <v>704</v>
      </c>
      <c r="D509" s="50" t="s">
        <v>705</v>
      </c>
      <c r="E509" s="2">
        <v>0</v>
      </c>
      <c r="F509" s="9">
        <v>5400</v>
      </c>
      <c r="G509" s="2">
        <v>0</v>
      </c>
      <c r="H509" s="9">
        <v>5400</v>
      </c>
      <c r="I509" s="2">
        <v>148.97900000000001</v>
      </c>
      <c r="J509" s="10">
        <v>804484.13760000002</v>
      </c>
      <c r="K509" s="10">
        <v>201121.03</v>
      </c>
      <c r="L509" s="10">
        <v>201121.03</v>
      </c>
      <c r="M509" s="10">
        <v>201121.03</v>
      </c>
      <c r="N509" s="10">
        <v>201121.03</v>
      </c>
      <c r="O509" s="12">
        <v>5400</v>
      </c>
    </row>
    <row r="510" spans="1:15" ht="15" x14ac:dyDescent="0.25">
      <c r="A510" s="13" t="s">
        <v>1385</v>
      </c>
      <c r="B510" s="4"/>
      <c r="C510" s="50" t="s">
        <v>704</v>
      </c>
      <c r="D510" s="50" t="s">
        <v>706</v>
      </c>
      <c r="E510" s="2">
        <v>0</v>
      </c>
      <c r="F510" s="9">
        <v>9635</v>
      </c>
      <c r="G510" s="2">
        <v>0</v>
      </c>
      <c r="H510" s="9">
        <v>9635</v>
      </c>
      <c r="I510" s="2">
        <v>647.4</v>
      </c>
      <c r="J510" s="10">
        <v>6237695.0621999996</v>
      </c>
      <c r="K510" s="10">
        <v>1559423.77</v>
      </c>
      <c r="L510" s="10">
        <v>1559423.77</v>
      </c>
      <c r="M510" s="10">
        <v>1559423.77</v>
      </c>
      <c r="N510" s="10">
        <v>1559423.77</v>
      </c>
      <c r="O510" s="12">
        <v>9635</v>
      </c>
    </row>
    <row r="511" spans="1:15" ht="15" x14ac:dyDescent="0.25">
      <c r="A511" s="13" t="s">
        <v>1386</v>
      </c>
      <c r="B511" s="4"/>
      <c r="C511" s="50" t="s">
        <v>707</v>
      </c>
      <c r="D511" s="50" t="s">
        <v>708</v>
      </c>
      <c r="E511" s="9">
        <v>183000</v>
      </c>
      <c r="F511" s="2">
        <v>0</v>
      </c>
      <c r="G511" s="2">
        <v>0</v>
      </c>
      <c r="H511" s="9">
        <v>183000</v>
      </c>
      <c r="I511" s="2">
        <v>2.89</v>
      </c>
      <c r="J511" s="10">
        <v>528848.91839999997</v>
      </c>
      <c r="K511" s="10">
        <v>132212.23000000001</v>
      </c>
      <c r="L511" s="10">
        <v>132212.23000000001</v>
      </c>
      <c r="M511" s="10">
        <v>132212.23000000001</v>
      </c>
      <c r="N511" s="10">
        <v>132212.23000000001</v>
      </c>
      <c r="O511" s="12">
        <v>183000</v>
      </c>
    </row>
    <row r="512" spans="1:15" ht="15" x14ac:dyDescent="0.25">
      <c r="A512" s="13" t="s">
        <v>1356</v>
      </c>
      <c r="B512" s="4"/>
      <c r="C512" s="50" t="s">
        <v>709</v>
      </c>
      <c r="D512" s="50" t="s">
        <v>309</v>
      </c>
      <c r="E512" s="9">
        <v>29602</v>
      </c>
      <c r="F512" s="2">
        <v>0</v>
      </c>
      <c r="G512" s="2">
        <v>0</v>
      </c>
      <c r="H512" s="9">
        <v>29602</v>
      </c>
      <c r="I512" s="2">
        <v>102.58799999999999</v>
      </c>
      <c r="J512" s="10">
        <v>3036803.9460999998</v>
      </c>
      <c r="K512" s="10">
        <v>759200.99</v>
      </c>
      <c r="L512" s="10">
        <v>759200.99</v>
      </c>
      <c r="M512" s="10">
        <v>759200.99</v>
      </c>
      <c r="N512" s="10">
        <v>759200.99</v>
      </c>
      <c r="O512" s="12">
        <v>29602</v>
      </c>
    </row>
    <row r="513" spans="1:15" ht="15" x14ac:dyDescent="0.25">
      <c r="A513" s="13" t="s">
        <v>1356</v>
      </c>
      <c r="B513" s="4"/>
      <c r="C513" s="50" t="s">
        <v>709</v>
      </c>
      <c r="D513" s="50" t="s">
        <v>588</v>
      </c>
      <c r="E513" s="9">
        <v>12460</v>
      </c>
      <c r="F513" s="2">
        <v>0</v>
      </c>
      <c r="G513" s="2">
        <v>0</v>
      </c>
      <c r="H513" s="9">
        <v>12460</v>
      </c>
      <c r="I513" s="2">
        <v>22.736000000000001</v>
      </c>
      <c r="J513" s="10">
        <v>283291.10950000002</v>
      </c>
      <c r="K513" s="10">
        <v>70822.78</v>
      </c>
      <c r="L513" s="10">
        <v>70822.78</v>
      </c>
      <c r="M513" s="10">
        <v>70822.78</v>
      </c>
      <c r="N513" s="10">
        <v>70822.78</v>
      </c>
      <c r="O513" s="12">
        <v>12460</v>
      </c>
    </row>
    <row r="514" spans="1:15" ht="15" x14ac:dyDescent="0.25">
      <c r="A514" s="13" t="s">
        <v>1356</v>
      </c>
      <c r="B514" s="4"/>
      <c r="C514" s="50" t="s">
        <v>709</v>
      </c>
      <c r="D514" s="50" t="s">
        <v>455</v>
      </c>
      <c r="E514" s="9">
        <v>5800</v>
      </c>
      <c r="F514" s="2">
        <v>0</v>
      </c>
      <c r="G514" s="2">
        <v>0</v>
      </c>
      <c r="H514" s="9">
        <v>5800</v>
      </c>
      <c r="I514" s="2">
        <v>242.685</v>
      </c>
      <c r="J514" s="10">
        <v>1407572.5771999999</v>
      </c>
      <c r="K514" s="10">
        <v>351893.14</v>
      </c>
      <c r="L514" s="10">
        <v>351893.14</v>
      </c>
      <c r="M514" s="10">
        <v>351893.14</v>
      </c>
      <c r="N514" s="10">
        <v>351893.14</v>
      </c>
      <c r="O514" s="12">
        <v>5800</v>
      </c>
    </row>
    <row r="515" spans="1:15" ht="15" x14ac:dyDescent="0.25">
      <c r="A515" s="13" t="s">
        <v>1356</v>
      </c>
      <c r="B515" s="4"/>
      <c r="C515" s="50" t="s">
        <v>709</v>
      </c>
      <c r="D515" s="50" t="s">
        <v>710</v>
      </c>
      <c r="E515" s="2">
        <v>50</v>
      </c>
      <c r="F515" s="2">
        <v>0</v>
      </c>
      <c r="G515" s="2">
        <v>0</v>
      </c>
      <c r="H515" s="2">
        <v>50</v>
      </c>
      <c r="I515" s="10">
        <v>1451.146</v>
      </c>
      <c r="J515" s="10">
        <v>72557.284400000004</v>
      </c>
      <c r="K515" s="10">
        <v>18139.32</v>
      </c>
      <c r="L515" s="10">
        <v>18139.32</v>
      </c>
      <c r="M515" s="10">
        <v>18139.32</v>
      </c>
      <c r="N515" s="10">
        <v>18139.32</v>
      </c>
      <c r="O515" s="12">
        <v>50</v>
      </c>
    </row>
    <row r="516" spans="1:15" ht="30" x14ac:dyDescent="0.25">
      <c r="A516" s="13" t="s">
        <v>1371</v>
      </c>
      <c r="B516" s="4"/>
      <c r="C516" s="50" t="s">
        <v>711</v>
      </c>
      <c r="D516" s="50" t="s">
        <v>712</v>
      </c>
      <c r="E516" s="2">
        <v>0</v>
      </c>
      <c r="F516" s="9">
        <v>1296</v>
      </c>
      <c r="G516" s="2">
        <v>0</v>
      </c>
      <c r="H516" s="9">
        <v>1296</v>
      </c>
      <c r="I516" s="10">
        <v>3487.1880000000001</v>
      </c>
      <c r="J516" s="10">
        <v>4519395.4725000001</v>
      </c>
      <c r="K516" s="10">
        <v>1129848.8700000001</v>
      </c>
      <c r="L516" s="10">
        <v>1129848.8700000001</v>
      </c>
      <c r="M516" s="10">
        <v>1129848.8700000001</v>
      </c>
      <c r="N516" s="10">
        <v>1129848.8700000001</v>
      </c>
      <c r="O516" s="12">
        <v>1296</v>
      </c>
    </row>
    <row r="517" spans="1:15" ht="15" x14ac:dyDescent="0.25">
      <c r="A517" s="13" t="s">
        <v>1386</v>
      </c>
      <c r="B517" s="4"/>
      <c r="C517" s="50" t="s">
        <v>713</v>
      </c>
      <c r="D517" s="50" t="s">
        <v>714</v>
      </c>
      <c r="E517" s="9">
        <v>15120</v>
      </c>
      <c r="F517" s="2">
        <v>0</v>
      </c>
      <c r="G517" s="2">
        <v>0</v>
      </c>
      <c r="H517" s="9">
        <v>15120</v>
      </c>
      <c r="I517" s="2">
        <v>82.125</v>
      </c>
      <c r="J517" s="10">
        <v>1241730.6834</v>
      </c>
      <c r="K517" s="10">
        <v>310432.67</v>
      </c>
      <c r="L517" s="10">
        <v>310432.67</v>
      </c>
      <c r="M517" s="10">
        <v>310432.67</v>
      </c>
      <c r="N517" s="10">
        <v>310432.67</v>
      </c>
      <c r="O517" s="12">
        <v>15120</v>
      </c>
    </row>
    <row r="518" spans="1:15" ht="15" x14ac:dyDescent="0.25">
      <c r="A518" s="13" t="s">
        <v>1386</v>
      </c>
      <c r="B518" s="4"/>
      <c r="C518" s="50" t="s">
        <v>713</v>
      </c>
      <c r="D518" s="50" t="s">
        <v>715</v>
      </c>
      <c r="E518" s="9">
        <v>78180</v>
      </c>
      <c r="F518" s="2">
        <v>0</v>
      </c>
      <c r="G518" s="2">
        <v>0</v>
      </c>
      <c r="H518" s="9">
        <v>78180</v>
      </c>
      <c r="I518" s="2">
        <v>104.64</v>
      </c>
      <c r="J518" s="10">
        <v>8180754.2774999999</v>
      </c>
      <c r="K518" s="10">
        <v>2045188.57</v>
      </c>
      <c r="L518" s="10">
        <v>2045188.57</v>
      </c>
      <c r="M518" s="10">
        <v>2045188.57</v>
      </c>
      <c r="N518" s="10">
        <v>2045188.57</v>
      </c>
      <c r="O518" s="12">
        <v>78180</v>
      </c>
    </row>
    <row r="519" spans="1:15" ht="15" x14ac:dyDescent="0.25">
      <c r="A519" s="13" t="s">
        <v>1359</v>
      </c>
      <c r="B519" s="4"/>
      <c r="C519" s="51" t="s">
        <v>1336</v>
      </c>
      <c r="D519" s="51" t="s">
        <v>1337</v>
      </c>
      <c r="E519" s="9">
        <v>77030</v>
      </c>
      <c r="F519" s="2">
        <v>0</v>
      </c>
      <c r="G519" s="2">
        <v>0</v>
      </c>
      <c r="H519" s="9">
        <v>77030</v>
      </c>
      <c r="I519" s="2">
        <v>132.471</v>
      </c>
      <c r="J519" s="10">
        <v>10204218.0133</v>
      </c>
      <c r="K519" s="10">
        <v>2551054.5</v>
      </c>
      <c r="L519" s="10">
        <v>2551054.5</v>
      </c>
      <c r="M519" s="10">
        <v>2551054.5</v>
      </c>
      <c r="N519" s="10">
        <v>2551054.5</v>
      </c>
      <c r="O519" s="12">
        <v>77030</v>
      </c>
    </row>
    <row r="520" spans="1:15" ht="30" x14ac:dyDescent="0.25">
      <c r="A520" s="13" t="s">
        <v>1386</v>
      </c>
      <c r="B520" s="4"/>
      <c r="C520" s="50" t="s">
        <v>717</v>
      </c>
      <c r="D520" s="50" t="s">
        <v>718</v>
      </c>
      <c r="E520" s="9">
        <v>4870</v>
      </c>
      <c r="F520" s="2">
        <v>0</v>
      </c>
      <c r="G520" s="2">
        <v>0</v>
      </c>
      <c r="H520" s="9">
        <v>4870</v>
      </c>
      <c r="I520" s="2">
        <v>582.16499999999996</v>
      </c>
      <c r="J520" s="10">
        <v>2835145.6173</v>
      </c>
      <c r="K520" s="10">
        <v>708786.4</v>
      </c>
      <c r="L520" s="10">
        <v>708786.4</v>
      </c>
      <c r="M520" s="10">
        <v>708786.4</v>
      </c>
      <c r="N520" s="10">
        <v>708786.4</v>
      </c>
      <c r="O520" s="12">
        <v>4870</v>
      </c>
    </row>
    <row r="521" spans="1:15" ht="30" x14ac:dyDescent="0.25">
      <c r="A521" s="13" t="s">
        <v>1371</v>
      </c>
      <c r="B521" s="4"/>
      <c r="C521" s="50" t="s">
        <v>719</v>
      </c>
      <c r="D521" s="50" t="s">
        <v>720</v>
      </c>
      <c r="E521" s="2">
        <v>0</v>
      </c>
      <c r="F521" s="9">
        <v>3310</v>
      </c>
      <c r="G521" s="2">
        <v>0</v>
      </c>
      <c r="H521" s="9">
        <v>3310</v>
      </c>
      <c r="I521" s="10">
        <v>7035.3440000000001</v>
      </c>
      <c r="J521" s="10">
        <v>23286987.2465</v>
      </c>
      <c r="K521" s="10">
        <v>5821746.8099999996</v>
      </c>
      <c r="L521" s="10">
        <v>5821746.8099999996</v>
      </c>
      <c r="M521" s="10">
        <v>5821746.8099999996</v>
      </c>
      <c r="N521" s="10">
        <v>5821746.8099999996</v>
      </c>
      <c r="O521" s="12">
        <v>3310</v>
      </c>
    </row>
    <row r="522" spans="1:15" ht="30" x14ac:dyDescent="0.25">
      <c r="A522" s="13" t="s">
        <v>1386</v>
      </c>
      <c r="B522" s="4"/>
      <c r="C522" s="50" t="s">
        <v>721</v>
      </c>
      <c r="D522" s="50" t="s">
        <v>489</v>
      </c>
      <c r="E522" s="9">
        <v>2510</v>
      </c>
      <c r="F522" s="2">
        <v>0</v>
      </c>
      <c r="G522" s="2">
        <v>0</v>
      </c>
      <c r="H522" s="9">
        <v>2510</v>
      </c>
      <c r="I522" s="10">
        <v>6739.3509999999997</v>
      </c>
      <c r="J522" s="10">
        <v>16915772.235100001</v>
      </c>
      <c r="K522" s="10">
        <v>4228943.0599999996</v>
      </c>
      <c r="L522" s="10">
        <v>4228943.0599999996</v>
      </c>
      <c r="M522" s="10">
        <v>4228943.0599999996</v>
      </c>
      <c r="N522" s="10">
        <v>4228943.0599999996</v>
      </c>
      <c r="O522" s="12">
        <v>2510</v>
      </c>
    </row>
    <row r="523" spans="1:15" ht="30" x14ac:dyDescent="0.25">
      <c r="A523" s="13" t="s">
        <v>1386</v>
      </c>
      <c r="B523" s="4"/>
      <c r="C523" s="50" t="s">
        <v>721</v>
      </c>
      <c r="D523" s="50" t="s">
        <v>722</v>
      </c>
      <c r="E523" s="9">
        <v>1450</v>
      </c>
      <c r="F523" s="2">
        <v>0</v>
      </c>
      <c r="G523" s="2">
        <v>0</v>
      </c>
      <c r="H523" s="9">
        <v>1450</v>
      </c>
      <c r="I523" s="10">
        <v>10637.224</v>
      </c>
      <c r="J523" s="10">
        <v>15423974.432600001</v>
      </c>
      <c r="K523" s="10">
        <v>3855993.61</v>
      </c>
      <c r="L523" s="10">
        <v>3855993.61</v>
      </c>
      <c r="M523" s="10">
        <v>3855993.61</v>
      </c>
      <c r="N523" s="10">
        <v>3855993.61</v>
      </c>
      <c r="O523" s="12">
        <v>1450</v>
      </c>
    </row>
    <row r="524" spans="1:15" ht="30" x14ac:dyDescent="0.25">
      <c r="A524" s="13" t="s">
        <v>1371</v>
      </c>
      <c r="B524" s="4"/>
      <c r="C524" s="50" t="s">
        <v>1281</v>
      </c>
      <c r="D524" s="50" t="s">
        <v>723</v>
      </c>
      <c r="E524" s="2">
        <v>960</v>
      </c>
      <c r="F524" s="2">
        <v>0</v>
      </c>
      <c r="G524" s="2">
        <v>0</v>
      </c>
      <c r="H524" s="2">
        <v>960</v>
      </c>
      <c r="I524" s="2">
        <v>457.87900000000002</v>
      </c>
      <c r="J524" s="10">
        <v>439563.4362</v>
      </c>
      <c r="K524" s="10">
        <v>109890.86</v>
      </c>
      <c r="L524" s="10">
        <v>109890.86</v>
      </c>
      <c r="M524" s="10">
        <v>109890.86</v>
      </c>
      <c r="N524" s="10">
        <v>109890.86</v>
      </c>
      <c r="O524" s="12">
        <v>960</v>
      </c>
    </row>
    <row r="525" spans="1:15" ht="30" x14ac:dyDescent="0.25">
      <c r="A525" s="13" t="s">
        <v>1371</v>
      </c>
      <c r="B525" s="4"/>
      <c r="C525" s="50" t="s">
        <v>1281</v>
      </c>
      <c r="D525" s="50" t="s">
        <v>724</v>
      </c>
      <c r="E525" s="9">
        <v>1330</v>
      </c>
      <c r="F525" s="2">
        <v>0</v>
      </c>
      <c r="G525" s="2">
        <v>0</v>
      </c>
      <c r="H525" s="9">
        <v>1330</v>
      </c>
      <c r="I525" s="10">
        <v>1435.528</v>
      </c>
      <c r="J525" s="10">
        <v>1909252.8726999999</v>
      </c>
      <c r="K525" s="10">
        <v>477313.22</v>
      </c>
      <c r="L525" s="10">
        <v>477313.22</v>
      </c>
      <c r="M525" s="10">
        <v>477313.22</v>
      </c>
      <c r="N525" s="10">
        <v>477313.22</v>
      </c>
      <c r="O525" s="12">
        <v>1330</v>
      </c>
    </row>
    <row r="526" spans="1:15" ht="30" x14ac:dyDescent="0.25">
      <c r="A526" s="13" t="s">
        <v>1371</v>
      </c>
      <c r="B526" s="4"/>
      <c r="C526" s="50" t="s">
        <v>1281</v>
      </c>
      <c r="D526" s="50" t="s">
        <v>725</v>
      </c>
      <c r="E526" s="9">
        <v>1400</v>
      </c>
      <c r="F526" s="2">
        <v>0</v>
      </c>
      <c r="G526" s="2">
        <v>0</v>
      </c>
      <c r="H526" s="9">
        <v>1400</v>
      </c>
      <c r="I526" s="10">
        <v>1501.8119999999999</v>
      </c>
      <c r="J526" s="10">
        <v>2102536.9319000002</v>
      </c>
      <c r="K526" s="10">
        <v>525634.23</v>
      </c>
      <c r="L526" s="10">
        <v>525634.23</v>
      </c>
      <c r="M526" s="10">
        <v>525634.23</v>
      </c>
      <c r="N526" s="10">
        <v>525634.23</v>
      </c>
      <c r="O526" s="12">
        <v>1400</v>
      </c>
    </row>
    <row r="527" spans="1:15" ht="15" x14ac:dyDescent="0.25">
      <c r="A527" s="13" t="s">
        <v>1348</v>
      </c>
      <c r="B527" s="4"/>
      <c r="C527" s="50" t="s">
        <v>726</v>
      </c>
      <c r="D527" s="50" t="s">
        <v>727</v>
      </c>
      <c r="E527" s="9">
        <v>22700</v>
      </c>
      <c r="F527" s="2">
        <v>0</v>
      </c>
      <c r="G527" s="2">
        <v>0</v>
      </c>
      <c r="H527" s="9">
        <v>22700</v>
      </c>
      <c r="I527" s="2">
        <v>10.653</v>
      </c>
      <c r="J527" s="10">
        <v>241830.72949999999</v>
      </c>
      <c r="K527" s="10">
        <v>60457.68</v>
      </c>
      <c r="L527" s="10">
        <v>60457.68</v>
      </c>
      <c r="M527" s="10">
        <v>60457.68</v>
      </c>
      <c r="N527" s="10">
        <v>60457.68</v>
      </c>
      <c r="O527" s="12">
        <v>22700</v>
      </c>
    </row>
    <row r="528" spans="1:15" ht="30" x14ac:dyDescent="0.25">
      <c r="A528" s="13" t="s">
        <v>1377</v>
      </c>
      <c r="B528" s="4"/>
      <c r="C528" s="50" t="s">
        <v>728</v>
      </c>
      <c r="D528" s="50" t="s">
        <v>729</v>
      </c>
      <c r="E528" s="9">
        <v>2000</v>
      </c>
      <c r="F528" s="2">
        <v>0</v>
      </c>
      <c r="G528" s="2">
        <v>0</v>
      </c>
      <c r="H528" s="9">
        <v>2000</v>
      </c>
      <c r="I528" s="2">
        <v>30.082000000000001</v>
      </c>
      <c r="J528" s="10">
        <v>60164.411999999997</v>
      </c>
      <c r="K528" s="10">
        <v>15041.1</v>
      </c>
      <c r="L528" s="10">
        <v>15041.1</v>
      </c>
      <c r="M528" s="10">
        <v>15041.1</v>
      </c>
      <c r="N528" s="10">
        <v>15041.1</v>
      </c>
      <c r="O528" s="12">
        <v>2000</v>
      </c>
    </row>
    <row r="529" spans="1:15" ht="15" x14ac:dyDescent="0.25">
      <c r="A529" s="13" t="s">
        <v>1377</v>
      </c>
      <c r="B529" s="4"/>
      <c r="C529" s="50" t="s">
        <v>728</v>
      </c>
      <c r="D529" s="50" t="s">
        <v>264</v>
      </c>
      <c r="E529" s="2">
        <v>500</v>
      </c>
      <c r="F529" s="2">
        <v>0</v>
      </c>
      <c r="G529" s="2">
        <v>0</v>
      </c>
      <c r="H529" s="2">
        <v>500</v>
      </c>
      <c r="I529" s="2">
        <v>17.411000000000001</v>
      </c>
      <c r="J529" s="10">
        <v>8705.4665999999997</v>
      </c>
      <c r="K529" s="10">
        <v>2176.37</v>
      </c>
      <c r="L529" s="10">
        <v>2176.37</v>
      </c>
      <c r="M529" s="10">
        <v>2176.37</v>
      </c>
      <c r="N529" s="10">
        <v>2176.37</v>
      </c>
      <c r="O529" s="12">
        <v>500</v>
      </c>
    </row>
    <row r="530" spans="1:15" ht="30" x14ac:dyDescent="0.25">
      <c r="A530" s="13" t="s">
        <v>1377</v>
      </c>
      <c r="B530" s="4"/>
      <c r="C530" s="50" t="s">
        <v>730</v>
      </c>
      <c r="D530" s="50" t="s">
        <v>731</v>
      </c>
      <c r="E530" s="9">
        <v>58500</v>
      </c>
      <c r="F530" s="2">
        <v>0</v>
      </c>
      <c r="G530" s="2">
        <v>0</v>
      </c>
      <c r="H530" s="9">
        <v>58500</v>
      </c>
      <c r="I530" s="2">
        <v>4.7210000000000001</v>
      </c>
      <c r="J530" s="10">
        <v>276177.07260000001</v>
      </c>
      <c r="K530" s="10">
        <v>69044.27</v>
      </c>
      <c r="L530" s="10">
        <v>69044.27</v>
      </c>
      <c r="M530" s="10">
        <v>69044.27</v>
      </c>
      <c r="N530" s="10">
        <v>69044.27</v>
      </c>
      <c r="O530" s="12">
        <v>58500</v>
      </c>
    </row>
    <row r="531" spans="1:15" ht="30" x14ac:dyDescent="0.25">
      <c r="A531" s="13" t="s">
        <v>1377</v>
      </c>
      <c r="B531" s="4"/>
      <c r="C531" s="50" t="s">
        <v>730</v>
      </c>
      <c r="D531" s="50" t="s">
        <v>732</v>
      </c>
      <c r="E531" s="9">
        <v>189000</v>
      </c>
      <c r="F531" s="2">
        <v>0</v>
      </c>
      <c r="G531" s="2">
        <v>0</v>
      </c>
      <c r="H531" s="9">
        <v>189000</v>
      </c>
      <c r="I531" s="2">
        <v>2.36</v>
      </c>
      <c r="J531" s="10">
        <v>446132.19420000003</v>
      </c>
      <c r="K531" s="10">
        <v>111533.05</v>
      </c>
      <c r="L531" s="10">
        <v>111533.05</v>
      </c>
      <c r="M531" s="10">
        <v>111533.05</v>
      </c>
      <c r="N531" s="10">
        <v>111533.05</v>
      </c>
      <c r="O531" s="12">
        <v>189000</v>
      </c>
    </row>
    <row r="532" spans="1:15" ht="30" x14ac:dyDescent="0.25">
      <c r="A532" s="13" t="s">
        <v>1377</v>
      </c>
      <c r="B532" s="4"/>
      <c r="C532" s="50" t="s">
        <v>733</v>
      </c>
      <c r="D532" s="50" t="s">
        <v>734</v>
      </c>
      <c r="E532" s="9">
        <v>2099</v>
      </c>
      <c r="F532" s="2">
        <v>0</v>
      </c>
      <c r="G532" s="2">
        <v>0</v>
      </c>
      <c r="H532" s="9">
        <v>2099</v>
      </c>
      <c r="I532" s="2">
        <v>307.06900000000002</v>
      </c>
      <c r="J532" s="10">
        <v>644537.71470000001</v>
      </c>
      <c r="K532" s="10">
        <v>161134.43</v>
      </c>
      <c r="L532" s="10">
        <v>161134.43</v>
      </c>
      <c r="M532" s="10">
        <v>161134.43</v>
      </c>
      <c r="N532" s="10">
        <v>161134.43</v>
      </c>
      <c r="O532" s="12">
        <v>2099</v>
      </c>
    </row>
    <row r="533" spans="1:15" ht="30" x14ac:dyDescent="0.25">
      <c r="A533" s="13" t="s">
        <v>1386</v>
      </c>
      <c r="B533" s="4"/>
      <c r="C533" s="50" t="s">
        <v>735</v>
      </c>
      <c r="D533" s="50" t="s">
        <v>736</v>
      </c>
      <c r="E533" s="9">
        <v>95636</v>
      </c>
      <c r="F533" s="9">
        <v>7765</v>
      </c>
      <c r="G533" s="9">
        <v>7500</v>
      </c>
      <c r="H533" s="9">
        <v>110901</v>
      </c>
      <c r="I533" s="2">
        <v>6.9509999999999996</v>
      </c>
      <c r="J533" s="10">
        <v>770836.38679999998</v>
      </c>
      <c r="K533" s="10">
        <v>192709.1</v>
      </c>
      <c r="L533" s="10">
        <v>192709.1</v>
      </c>
      <c r="M533" s="10">
        <v>192709.1</v>
      </c>
      <c r="N533" s="10">
        <v>192709.1</v>
      </c>
      <c r="O533" s="12">
        <v>110901</v>
      </c>
    </row>
    <row r="534" spans="1:15" ht="15" x14ac:dyDescent="0.25">
      <c r="A534" s="13" t="s">
        <v>1373</v>
      </c>
      <c r="B534" s="4"/>
      <c r="C534" s="50" t="s">
        <v>737</v>
      </c>
      <c r="D534" s="50" t="s">
        <v>738</v>
      </c>
      <c r="E534" s="9">
        <v>16260</v>
      </c>
      <c r="F534" s="2">
        <v>0</v>
      </c>
      <c r="G534" s="2">
        <v>0</v>
      </c>
      <c r="H534" s="9">
        <v>16260</v>
      </c>
      <c r="I534" s="2">
        <v>769.16399999999999</v>
      </c>
      <c r="J534" s="10">
        <v>12506606.8904</v>
      </c>
      <c r="K534" s="10">
        <v>3126651.72</v>
      </c>
      <c r="L534" s="10">
        <v>3126651.72</v>
      </c>
      <c r="M534" s="10">
        <v>3126651.72</v>
      </c>
      <c r="N534" s="10">
        <v>3126651.72</v>
      </c>
      <c r="O534" s="12">
        <v>16260</v>
      </c>
    </row>
    <row r="535" spans="1:15" ht="15" x14ac:dyDescent="0.25">
      <c r="A535" s="13" t="s">
        <v>1354</v>
      </c>
      <c r="B535" s="4"/>
      <c r="C535" s="50" t="s">
        <v>1282</v>
      </c>
      <c r="D535" s="50" t="s">
        <v>357</v>
      </c>
      <c r="E535" s="9">
        <v>2000</v>
      </c>
      <c r="F535" s="2">
        <v>0</v>
      </c>
      <c r="G535" s="2">
        <v>0</v>
      </c>
      <c r="H535" s="9">
        <v>2000</v>
      </c>
      <c r="I535" s="2">
        <v>25.878</v>
      </c>
      <c r="J535" s="10">
        <v>51756.341999999997</v>
      </c>
      <c r="K535" s="10">
        <v>12939.09</v>
      </c>
      <c r="L535" s="10">
        <v>12939.09</v>
      </c>
      <c r="M535" s="10">
        <v>12939.09</v>
      </c>
      <c r="N535" s="10">
        <v>12939.09</v>
      </c>
      <c r="O535" s="12">
        <v>2000</v>
      </c>
    </row>
    <row r="536" spans="1:15" ht="30" x14ac:dyDescent="0.25">
      <c r="A536" s="13" t="s">
        <v>1356</v>
      </c>
      <c r="B536" s="4"/>
      <c r="C536" s="50" t="s">
        <v>739</v>
      </c>
      <c r="D536" s="50" t="s">
        <v>740</v>
      </c>
      <c r="E536" s="9">
        <v>95220</v>
      </c>
      <c r="F536" s="2">
        <v>720</v>
      </c>
      <c r="G536" s="9">
        <v>1600</v>
      </c>
      <c r="H536" s="9">
        <v>97540</v>
      </c>
      <c r="I536" s="2">
        <v>1.476</v>
      </c>
      <c r="J536" s="10">
        <v>143977.17480000001</v>
      </c>
      <c r="K536" s="10">
        <v>35994.29</v>
      </c>
      <c r="L536" s="10">
        <v>35994.29</v>
      </c>
      <c r="M536" s="10">
        <v>35994.29</v>
      </c>
      <c r="N536" s="10">
        <v>35994.29</v>
      </c>
      <c r="O536" s="12">
        <v>97740</v>
      </c>
    </row>
    <row r="537" spans="1:15" ht="30" x14ac:dyDescent="0.25">
      <c r="A537" s="13" t="s">
        <v>1376</v>
      </c>
      <c r="B537" s="1"/>
      <c r="C537" s="50" t="s">
        <v>1283</v>
      </c>
      <c r="D537" s="50" t="s">
        <v>742</v>
      </c>
      <c r="E537" s="9">
        <v>19280</v>
      </c>
      <c r="F537" s="2">
        <v>0</v>
      </c>
      <c r="G537" s="2">
        <v>0</v>
      </c>
      <c r="H537" s="9">
        <v>19280</v>
      </c>
      <c r="I537" s="2">
        <v>12.973000000000001</v>
      </c>
      <c r="J537" s="10">
        <v>250126.0068</v>
      </c>
      <c r="K537" s="10">
        <v>62531.5</v>
      </c>
      <c r="L537" s="10">
        <v>62531.5</v>
      </c>
      <c r="M537" s="10">
        <v>62531.5</v>
      </c>
      <c r="N537" s="10">
        <v>62531.5</v>
      </c>
      <c r="O537" s="12">
        <v>19280</v>
      </c>
    </row>
    <row r="538" spans="1:15" ht="30" x14ac:dyDescent="0.25">
      <c r="A538" s="13" t="s">
        <v>1376</v>
      </c>
      <c r="B538" s="1"/>
      <c r="C538" s="50" t="s">
        <v>1283</v>
      </c>
      <c r="D538" s="50" t="s">
        <v>743</v>
      </c>
      <c r="E538" s="9">
        <v>19820</v>
      </c>
      <c r="F538" s="2">
        <v>0</v>
      </c>
      <c r="G538" s="2">
        <v>0</v>
      </c>
      <c r="H538" s="9">
        <v>19820</v>
      </c>
      <c r="I538" s="2">
        <v>3.12</v>
      </c>
      <c r="J538" s="10">
        <v>61844.904900000001</v>
      </c>
      <c r="K538" s="10">
        <v>15461.23</v>
      </c>
      <c r="L538" s="10">
        <v>15461.23</v>
      </c>
      <c r="M538" s="10">
        <v>15461.23</v>
      </c>
      <c r="N538" s="10">
        <v>15461.23</v>
      </c>
      <c r="O538" s="12">
        <v>19820</v>
      </c>
    </row>
    <row r="539" spans="1:15" ht="15" x14ac:dyDescent="0.25">
      <c r="A539" s="13" t="s">
        <v>1370</v>
      </c>
      <c r="B539" s="4"/>
      <c r="C539" s="50" t="s">
        <v>741</v>
      </c>
      <c r="D539" s="50" t="s">
        <v>744</v>
      </c>
      <c r="E539" s="2">
        <v>50</v>
      </c>
      <c r="F539" s="2">
        <v>0</v>
      </c>
      <c r="G539" s="2">
        <v>0</v>
      </c>
      <c r="H539" s="2">
        <v>50</v>
      </c>
      <c r="I539" s="2">
        <v>41.673000000000002</v>
      </c>
      <c r="J539" s="10">
        <v>2083.6442999999999</v>
      </c>
      <c r="K539" s="2">
        <v>520.91</v>
      </c>
      <c r="L539" s="2">
        <v>520.91</v>
      </c>
      <c r="M539" s="2">
        <v>520.91</v>
      </c>
      <c r="N539" s="2">
        <v>520.91</v>
      </c>
      <c r="O539" s="12">
        <v>50</v>
      </c>
    </row>
    <row r="540" spans="1:15" ht="15" x14ac:dyDescent="0.25">
      <c r="A540" s="13" t="s">
        <v>1370</v>
      </c>
      <c r="B540" s="4"/>
      <c r="C540" s="50" t="s">
        <v>741</v>
      </c>
      <c r="D540" s="50" t="s">
        <v>745</v>
      </c>
      <c r="E540" s="2">
        <v>30</v>
      </c>
      <c r="F540" s="2">
        <v>0</v>
      </c>
      <c r="G540" s="2">
        <v>0</v>
      </c>
      <c r="H540" s="2">
        <v>30</v>
      </c>
      <c r="I540" s="2">
        <v>112.693</v>
      </c>
      <c r="J540" s="10">
        <v>3380.7914999999998</v>
      </c>
      <c r="K540" s="2">
        <v>845.2</v>
      </c>
      <c r="L540" s="2">
        <v>845.2</v>
      </c>
      <c r="M540" s="2">
        <v>845.2</v>
      </c>
      <c r="N540" s="2">
        <v>845.2</v>
      </c>
      <c r="O540" s="12">
        <v>30</v>
      </c>
    </row>
    <row r="541" spans="1:15" ht="30" x14ac:dyDescent="0.25">
      <c r="A541" s="13" t="s">
        <v>1356</v>
      </c>
      <c r="B541" s="4"/>
      <c r="C541" s="50" t="s">
        <v>746</v>
      </c>
      <c r="D541" s="50" t="s">
        <v>747</v>
      </c>
      <c r="E541" s="9">
        <v>4180</v>
      </c>
      <c r="F541" s="2">
        <v>0</v>
      </c>
      <c r="G541" s="2">
        <v>0</v>
      </c>
      <c r="H541" s="9">
        <v>4180</v>
      </c>
      <c r="I541" s="2">
        <v>6.359</v>
      </c>
      <c r="J541" s="10">
        <v>26580.5874</v>
      </c>
      <c r="K541" s="10">
        <v>6645.15</v>
      </c>
      <c r="L541" s="10">
        <v>6645.15</v>
      </c>
      <c r="M541" s="10">
        <v>6645.15</v>
      </c>
      <c r="N541" s="10">
        <v>6645.15</v>
      </c>
      <c r="O541" s="12">
        <v>4180</v>
      </c>
    </row>
    <row r="542" spans="1:15" ht="30" x14ac:dyDescent="0.25">
      <c r="A542" s="13" t="s">
        <v>1356</v>
      </c>
      <c r="B542" s="4"/>
      <c r="C542" s="50" t="s">
        <v>746</v>
      </c>
      <c r="D542" s="50" t="s">
        <v>748</v>
      </c>
      <c r="E542" s="9">
        <v>4190</v>
      </c>
      <c r="F542" s="2">
        <v>0</v>
      </c>
      <c r="G542" s="2">
        <v>0</v>
      </c>
      <c r="H542" s="9">
        <v>4190</v>
      </c>
      <c r="I542" s="2">
        <v>14.07</v>
      </c>
      <c r="J542" s="10">
        <v>58951.2209</v>
      </c>
      <c r="K542" s="10">
        <v>14737.81</v>
      </c>
      <c r="L542" s="10">
        <v>14737.81</v>
      </c>
      <c r="M542" s="10">
        <v>14737.81</v>
      </c>
      <c r="N542" s="10">
        <v>14737.81</v>
      </c>
      <c r="O542" s="12">
        <v>4190</v>
      </c>
    </row>
    <row r="543" spans="1:15" ht="15" x14ac:dyDescent="0.25">
      <c r="A543" s="13" t="s">
        <v>1356</v>
      </c>
      <c r="B543" s="4"/>
      <c r="C543" s="50" t="s">
        <v>746</v>
      </c>
      <c r="D543" s="50" t="s">
        <v>749</v>
      </c>
      <c r="E543" s="9">
        <v>8310</v>
      </c>
      <c r="F543" s="2">
        <v>0</v>
      </c>
      <c r="G543" s="2">
        <v>0</v>
      </c>
      <c r="H543" s="9">
        <v>8310</v>
      </c>
      <c r="I543" s="2">
        <v>6.1689999999999996</v>
      </c>
      <c r="J543" s="10">
        <v>51264.656799999997</v>
      </c>
      <c r="K543" s="10">
        <v>12816.16</v>
      </c>
      <c r="L543" s="10">
        <v>12816.16</v>
      </c>
      <c r="M543" s="10">
        <v>12816.16</v>
      </c>
      <c r="N543" s="10">
        <v>12816.16</v>
      </c>
      <c r="O543" s="12">
        <v>8310</v>
      </c>
    </row>
    <row r="544" spans="1:15" ht="30" x14ac:dyDescent="0.25">
      <c r="A544" s="13" t="s">
        <v>1376</v>
      </c>
      <c r="B544" s="4"/>
      <c r="C544" s="50" t="s">
        <v>1284</v>
      </c>
      <c r="D544" s="50" t="s">
        <v>750</v>
      </c>
      <c r="E544" s="9">
        <v>3710</v>
      </c>
      <c r="F544" s="2">
        <v>0</v>
      </c>
      <c r="G544" s="2">
        <v>0</v>
      </c>
      <c r="H544" s="9">
        <v>3710</v>
      </c>
      <c r="I544" s="2">
        <v>72.888999999999996</v>
      </c>
      <c r="J544" s="10">
        <v>270416.79729999998</v>
      </c>
      <c r="K544" s="10">
        <v>67604.2</v>
      </c>
      <c r="L544" s="10">
        <v>67604.2</v>
      </c>
      <c r="M544" s="10">
        <v>67604.2</v>
      </c>
      <c r="N544" s="10">
        <v>67604.2</v>
      </c>
      <c r="O544" s="12">
        <v>3710</v>
      </c>
    </row>
    <row r="545" spans="1:15" ht="30" x14ac:dyDescent="0.25">
      <c r="A545" s="13" t="s">
        <v>1376</v>
      </c>
      <c r="B545" s="4"/>
      <c r="C545" s="50" t="s">
        <v>1284</v>
      </c>
      <c r="D545" s="50" t="s">
        <v>751</v>
      </c>
      <c r="E545" s="9">
        <v>4350</v>
      </c>
      <c r="F545" s="2">
        <v>0</v>
      </c>
      <c r="G545" s="2">
        <v>0</v>
      </c>
      <c r="H545" s="9">
        <v>4350</v>
      </c>
      <c r="I545" s="2">
        <v>22.481000000000002</v>
      </c>
      <c r="J545" s="10">
        <v>97790.992400000003</v>
      </c>
      <c r="K545" s="10">
        <v>24447.75</v>
      </c>
      <c r="L545" s="10">
        <v>24447.75</v>
      </c>
      <c r="M545" s="10">
        <v>24447.75</v>
      </c>
      <c r="N545" s="10">
        <v>24447.75</v>
      </c>
      <c r="O545" s="12">
        <v>4350</v>
      </c>
    </row>
    <row r="546" spans="1:15" ht="15" x14ac:dyDescent="0.25">
      <c r="A546" s="13" t="s">
        <v>1386</v>
      </c>
      <c r="B546" s="4"/>
      <c r="C546" s="50" t="s">
        <v>752</v>
      </c>
      <c r="D546" s="50" t="s">
        <v>479</v>
      </c>
      <c r="E546" s="9">
        <v>54850</v>
      </c>
      <c r="F546" s="2">
        <v>0</v>
      </c>
      <c r="G546" s="2">
        <v>0</v>
      </c>
      <c r="H546" s="9">
        <v>54850</v>
      </c>
      <c r="I546" s="2">
        <v>5.391</v>
      </c>
      <c r="J546" s="10">
        <v>295669.31439999997</v>
      </c>
      <c r="K546" s="10">
        <v>73917.33</v>
      </c>
      <c r="L546" s="10">
        <v>73917.33</v>
      </c>
      <c r="M546" s="10">
        <v>73917.33</v>
      </c>
      <c r="N546" s="10">
        <v>73917.33</v>
      </c>
      <c r="O546" s="12">
        <v>54850</v>
      </c>
    </row>
    <row r="547" spans="1:15" ht="30" x14ac:dyDescent="0.25">
      <c r="A547" s="13" t="s">
        <v>1376</v>
      </c>
      <c r="B547" s="4"/>
      <c r="C547" s="50" t="s">
        <v>753</v>
      </c>
      <c r="D547" s="50" t="s">
        <v>754</v>
      </c>
      <c r="E547" s="9">
        <v>22470</v>
      </c>
      <c r="F547" s="2">
        <v>0</v>
      </c>
      <c r="G547" s="2">
        <v>0</v>
      </c>
      <c r="H547" s="9">
        <v>22470</v>
      </c>
      <c r="I547" s="2">
        <v>15.782</v>
      </c>
      <c r="J547" s="10">
        <v>354627.35519999999</v>
      </c>
      <c r="K547" s="10">
        <v>88656.84</v>
      </c>
      <c r="L547" s="10">
        <v>88656.84</v>
      </c>
      <c r="M547" s="10">
        <v>88656.84</v>
      </c>
      <c r="N547" s="10">
        <v>88656.84</v>
      </c>
      <c r="O547" s="12">
        <v>22470</v>
      </c>
    </row>
    <row r="548" spans="1:15" ht="15" x14ac:dyDescent="0.25">
      <c r="A548" s="42"/>
      <c r="B548" s="6" t="s">
        <v>755</v>
      </c>
      <c r="C548" s="49" t="s">
        <v>756</v>
      </c>
      <c r="D548" s="50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2"/>
    </row>
    <row r="549" spans="1:15" ht="15" x14ac:dyDescent="0.25">
      <c r="A549" s="13" t="s">
        <v>1377</v>
      </c>
      <c r="B549" s="4"/>
      <c r="C549" s="50" t="s">
        <v>757</v>
      </c>
      <c r="D549" s="50" t="s">
        <v>266</v>
      </c>
      <c r="E549" s="9">
        <v>874320</v>
      </c>
      <c r="F549" s="2">
        <v>0</v>
      </c>
      <c r="G549" s="2">
        <v>0</v>
      </c>
      <c r="H549" s="9">
        <v>874320</v>
      </c>
      <c r="I549" s="2">
        <v>2.6440000000000001</v>
      </c>
      <c r="J549" s="10">
        <v>2311589.2053</v>
      </c>
      <c r="K549" s="10">
        <v>577897.30000000005</v>
      </c>
      <c r="L549" s="10">
        <v>577897.30000000005</v>
      </c>
      <c r="M549" s="10">
        <v>577897.30000000005</v>
      </c>
      <c r="N549" s="10">
        <v>577897.30000000005</v>
      </c>
      <c r="O549" s="12">
        <v>874320</v>
      </c>
    </row>
    <row r="550" spans="1:15" ht="15" x14ac:dyDescent="0.25">
      <c r="A550" s="13" t="s">
        <v>1377</v>
      </c>
      <c r="B550" s="4"/>
      <c r="C550" s="50" t="s">
        <v>758</v>
      </c>
      <c r="D550" s="50" t="s">
        <v>553</v>
      </c>
      <c r="E550" s="9">
        <v>3456730</v>
      </c>
      <c r="F550" s="2">
        <v>0</v>
      </c>
      <c r="G550" s="9">
        <v>355500</v>
      </c>
      <c r="H550" s="9">
        <v>3812230</v>
      </c>
      <c r="I550" s="2">
        <v>0.19600000000000001</v>
      </c>
      <c r="J550" s="10">
        <v>747914.92290000001</v>
      </c>
      <c r="K550" s="10">
        <v>186978.73</v>
      </c>
      <c r="L550" s="10">
        <v>186978.73</v>
      </c>
      <c r="M550" s="10">
        <v>186978.73</v>
      </c>
      <c r="N550" s="10">
        <v>186978.73</v>
      </c>
      <c r="O550" s="12">
        <v>3812230</v>
      </c>
    </row>
    <row r="551" spans="1:15" ht="15" x14ac:dyDescent="0.25">
      <c r="A551" s="13" t="s">
        <v>1386</v>
      </c>
      <c r="B551" s="4"/>
      <c r="C551" s="50" t="s">
        <v>759</v>
      </c>
      <c r="D551" s="50" t="s">
        <v>460</v>
      </c>
      <c r="E551" s="9">
        <v>74520</v>
      </c>
      <c r="F551" s="2">
        <v>0</v>
      </c>
      <c r="G551" s="2">
        <v>0</v>
      </c>
      <c r="H551" s="9">
        <v>74520</v>
      </c>
      <c r="I551" s="2">
        <v>58.058999999999997</v>
      </c>
      <c r="J551" s="10">
        <v>4326577.5754000004</v>
      </c>
      <c r="K551" s="10">
        <v>1081644.3899999999</v>
      </c>
      <c r="L551" s="10">
        <v>1081644.3899999999</v>
      </c>
      <c r="M551" s="10">
        <v>1081644.3899999999</v>
      </c>
      <c r="N551" s="10">
        <v>1081644.3899999999</v>
      </c>
      <c r="O551" s="12">
        <v>74520</v>
      </c>
    </row>
    <row r="552" spans="1:15" ht="30" x14ac:dyDescent="0.25">
      <c r="A552" s="13" t="s">
        <v>1375</v>
      </c>
      <c r="B552" s="4"/>
      <c r="C552" s="50" t="s">
        <v>1285</v>
      </c>
      <c r="D552" s="50" t="s">
        <v>760</v>
      </c>
      <c r="E552" s="2">
        <v>0</v>
      </c>
      <c r="F552" s="9">
        <v>4610</v>
      </c>
      <c r="G552" s="2">
        <v>100</v>
      </c>
      <c r="H552" s="9">
        <v>4710</v>
      </c>
      <c r="I552" s="2">
        <v>667.97799999999995</v>
      </c>
      <c r="J552" s="10">
        <v>3146174.3269000002</v>
      </c>
      <c r="K552" s="10">
        <v>786543.58</v>
      </c>
      <c r="L552" s="10">
        <v>786543.58</v>
      </c>
      <c r="M552" s="10">
        <v>786543.58</v>
      </c>
      <c r="N552" s="10">
        <v>786543.58</v>
      </c>
      <c r="O552" s="12">
        <v>4710</v>
      </c>
    </row>
    <row r="553" spans="1:15" ht="30" x14ac:dyDescent="0.25">
      <c r="A553" s="13" t="s">
        <v>1375</v>
      </c>
      <c r="B553" s="4"/>
      <c r="C553" s="50" t="s">
        <v>1285</v>
      </c>
      <c r="D553" s="50" t="s">
        <v>761</v>
      </c>
      <c r="E553" s="2">
        <v>0</v>
      </c>
      <c r="F553" s="9">
        <v>2840</v>
      </c>
      <c r="G553" s="2">
        <v>240</v>
      </c>
      <c r="H553" s="9">
        <v>3080</v>
      </c>
      <c r="I553" s="2">
        <v>224.626</v>
      </c>
      <c r="J553" s="10">
        <v>691848.88450000004</v>
      </c>
      <c r="K553" s="10">
        <v>172962.22</v>
      </c>
      <c r="L553" s="10">
        <v>172962.22</v>
      </c>
      <c r="M553" s="10">
        <v>172962.22</v>
      </c>
      <c r="N553" s="10">
        <v>172962.22</v>
      </c>
      <c r="O553" s="12">
        <v>3080</v>
      </c>
    </row>
    <row r="554" spans="1:15" ht="15" x14ac:dyDescent="0.25">
      <c r="A554" s="13" t="s">
        <v>1377</v>
      </c>
      <c r="B554" s="4"/>
      <c r="C554" s="50" t="s">
        <v>762</v>
      </c>
      <c r="D554" s="50" t="s">
        <v>763</v>
      </c>
      <c r="E554" s="9">
        <v>360790</v>
      </c>
      <c r="F554" s="2">
        <v>0</v>
      </c>
      <c r="G554" s="9">
        <v>103500</v>
      </c>
      <c r="H554" s="9">
        <v>464290</v>
      </c>
      <c r="I554" s="2">
        <v>0.28000000000000003</v>
      </c>
      <c r="J554" s="10">
        <v>130126.094</v>
      </c>
      <c r="K554" s="10">
        <v>32531.52</v>
      </c>
      <c r="L554" s="10">
        <v>32531.52</v>
      </c>
      <c r="M554" s="10">
        <v>32531.52</v>
      </c>
      <c r="N554" s="10">
        <v>32531.52</v>
      </c>
      <c r="O554" s="12">
        <v>464290</v>
      </c>
    </row>
    <row r="555" spans="1:15" ht="15" x14ac:dyDescent="0.25">
      <c r="A555" s="13" t="s">
        <v>1386</v>
      </c>
      <c r="B555" s="4"/>
      <c r="C555" s="50" t="s">
        <v>764</v>
      </c>
      <c r="D555" s="50" t="s">
        <v>447</v>
      </c>
      <c r="E555" s="9">
        <v>92200</v>
      </c>
      <c r="F555" s="2">
        <v>0</v>
      </c>
      <c r="G555" s="9">
        <v>7500</v>
      </c>
      <c r="H555" s="9">
        <v>99700</v>
      </c>
      <c r="I555" s="2">
        <v>3.9860000000000002</v>
      </c>
      <c r="J555" s="10">
        <v>397408.98560000001</v>
      </c>
      <c r="K555" s="10">
        <v>99352.25</v>
      </c>
      <c r="L555" s="10">
        <v>99352.25</v>
      </c>
      <c r="M555" s="10">
        <v>99352.25</v>
      </c>
      <c r="N555" s="10">
        <v>99352.25</v>
      </c>
      <c r="O555" s="12">
        <v>99700</v>
      </c>
    </row>
    <row r="556" spans="1:15" ht="15" x14ac:dyDescent="0.25">
      <c r="A556" s="13" t="s">
        <v>1360</v>
      </c>
      <c r="B556" s="1"/>
      <c r="C556" s="50" t="s">
        <v>765</v>
      </c>
      <c r="D556" s="50" t="s">
        <v>766</v>
      </c>
      <c r="E556" s="9">
        <v>5128000</v>
      </c>
      <c r="F556" s="2">
        <v>0</v>
      </c>
      <c r="G556" s="9">
        <v>293400</v>
      </c>
      <c r="H556" s="9">
        <v>5421400</v>
      </c>
      <c r="I556" s="2">
        <v>0.04</v>
      </c>
      <c r="J556" s="10">
        <v>219476.16260000001</v>
      </c>
      <c r="K556" s="10">
        <v>54869.04</v>
      </c>
      <c r="L556" s="10">
        <v>54869.04</v>
      </c>
      <c r="M556" s="10">
        <v>54869.04</v>
      </c>
      <c r="N556" s="10">
        <v>54869.04</v>
      </c>
      <c r="O556" s="12">
        <v>5424100</v>
      </c>
    </row>
    <row r="557" spans="1:15" ht="30" x14ac:dyDescent="0.25">
      <c r="A557" s="13" t="s">
        <v>1375</v>
      </c>
      <c r="B557" s="4"/>
      <c r="C557" s="50" t="s">
        <v>1286</v>
      </c>
      <c r="D557" s="50" t="s">
        <v>767</v>
      </c>
      <c r="E557" s="2">
        <v>0</v>
      </c>
      <c r="F557" s="2">
        <v>404</v>
      </c>
      <c r="G557" s="2">
        <v>0</v>
      </c>
      <c r="H557" s="2">
        <v>404</v>
      </c>
      <c r="I557" s="2">
        <v>492.49799999999999</v>
      </c>
      <c r="J557" s="10">
        <v>198969.20379999999</v>
      </c>
      <c r="K557" s="10">
        <v>49742.3</v>
      </c>
      <c r="L557" s="10">
        <v>49742.3</v>
      </c>
      <c r="M557" s="10">
        <v>49742.3</v>
      </c>
      <c r="N557" s="10">
        <v>49742.3</v>
      </c>
      <c r="O557" s="12">
        <v>404</v>
      </c>
    </row>
    <row r="558" spans="1:15" ht="45" x14ac:dyDescent="0.25">
      <c r="A558" s="13" t="s">
        <v>1375</v>
      </c>
      <c r="B558" s="4"/>
      <c r="C558" s="50" t="s">
        <v>1286</v>
      </c>
      <c r="D558" s="50" t="s">
        <v>768</v>
      </c>
      <c r="E558" s="9">
        <v>3339</v>
      </c>
      <c r="F558" s="2">
        <v>154</v>
      </c>
      <c r="G558" s="9">
        <v>2100</v>
      </c>
      <c r="H558" s="9">
        <v>5593</v>
      </c>
      <c r="I558" s="2">
        <v>15.872999999999999</v>
      </c>
      <c r="J558" s="10">
        <v>88775.271099999998</v>
      </c>
      <c r="K558" s="10">
        <v>22193.82</v>
      </c>
      <c r="L558" s="10">
        <v>22193.82</v>
      </c>
      <c r="M558" s="10">
        <v>22193.82</v>
      </c>
      <c r="N558" s="10">
        <v>22193.82</v>
      </c>
      <c r="O558" s="12">
        <v>5593</v>
      </c>
    </row>
    <row r="559" spans="1:15" ht="45" x14ac:dyDescent="0.25">
      <c r="A559" s="13" t="s">
        <v>1375</v>
      </c>
      <c r="B559" s="4"/>
      <c r="C559" s="50" t="s">
        <v>1286</v>
      </c>
      <c r="D559" s="50" t="s">
        <v>769</v>
      </c>
      <c r="E559" s="2">
        <v>0</v>
      </c>
      <c r="F559" s="9">
        <v>5251</v>
      </c>
      <c r="G559" s="2">
        <v>460</v>
      </c>
      <c r="H559" s="9">
        <v>5711</v>
      </c>
      <c r="I559" s="2">
        <v>164.166</v>
      </c>
      <c r="J559" s="10">
        <v>937552.08140000002</v>
      </c>
      <c r="K559" s="10">
        <v>234388.02</v>
      </c>
      <c r="L559" s="10">
        <v>234388.02</v>
      </c>
      <c r="M559" s="10">
        <v>234388.02</v>
      </c>
      <c r="N559" s="10">
        <v>234388.02</v>
      </c>
      <c r="O559" s="12">
        <v>5711</v>
      </c>
    </row>
    <row r="560" spans="1:15" ht="45" x14ac:dyDescent="0.25">
      <c r="A560" s="13" t="s">
        <v>1375</v>
      </c>
      <c r="B560" s="4"/>
      <c r="C560" s="50" t="s">
        <v>1286</v>
      </c>
      <c r="D560" s="50" t="s">
        <v>770</v>
      </c>
      <c r="E560" s="9">
        <v>1788</v>
      </c>
      <c r="F560" s="2">
        <v>0</v>
      </c>
      <c r="G560" s="2">
        <v>0</v>
      </c>
      <c r="H560" s="9">
        <v>1788</v>
      </c>
      <c r="I560" s="2">
        <v>224.626</v>
      </c>
      <c r="J560" s="10">
        <v>401631.755</v>
      </c>
      <c r="K560" s="10">
        <v>100407.94</v>
      </c>
      <c r="L560" s="10">
        <v>100407.94</v>
      </c>
      <c r="M560" s="10">
        <v>100407.94</v>
      </c>
      <c r="N560" s="10">
        <v>100407.94</v>
      </c>
      <c r="O560" s="12">
        <v>1788</v>
      </c>
    </row>
    <row r="561" spans="1:15" ht="15" x14ac:dyDescent="0.25">
      <c r="A561" s="13" t="s">
        <v>1386</v>
      </c>
      <c r="B561" s="4"/>
      <c r="C561" s="50" t="s">
        <v>771</v>
      </c>
      <c r="D561" s="50" t="s">
        <v>772</v>
      </c>
      <c r="E561" s="9">
        <v>9290</v>
      </c>
      <c r="F561" s="2">
        <v>0</v>
      </c>
      <c r="G561" s="2">
        <v>0</v>
      </c>
      <c r="H561" s="9">
        <v>9290</v>
      </c>
      <c r="I561" s="2">
        <v>65.314999999999998</v>
      </c>
      <c r="J561" s="10">
        <v>606777.58929999999</v>
      </c>
      <c r="K561" s="10">
        <v>151694.39999999999</v>
      </c>
      <c r="L561" s="10">
        <v>151694.39999999999</v>
      </c>
      <c r="M561" s="10">
        <v>151694.39999999999</v>
      </c>
      <c r="N561" s="10">
        <v>151694.39999999999</v>
      </c>
      <c r="O561" s="12">
        <v>9290</v>
      </c>
    </row>
    <row r="562" spans="1:15" ht="15" x14ac:dyDescent="0.25">
      <c r="A562" s="13" t="s">
        <v>1347</v>
      </c>
      <c r="B562" s="4"/>
      <c r="C562" s="50" t="s">
        <v>773</v>
      </c>
      <c r="D562" s="50" t="s">
        <v>774</v>
      </c>
      <c r="E562" s="2">
        <v>0</v>
      </c>
      <c r="F562" s="9">
        <v>14400</v>
      </c>
      <c r="G562" s="9">
        <v>26500</v>
      </c>
      <c r="H562" s="9">
        <v>40900</v>
      </c>
      <c r="I562" s="2">
        <v>4.6520000000000001</v>
      </c>
      <c r="J562" s="10">
        <v>190285.83489999999</v>
      </c>
      <c r="K562" s="10">
        <v>47571.46</v>
      </c>
      <c r="L562" s="10">
        <v>47571.46</v>
      </c>
      <c r="M562" s="10">
        <v>47571.46</v>
      </c>
      <c r="N562" s="10">
        <v>47571.46</v>
      </c>
      <c r="O562" s="12">
        <v>40900</v>
      </c>
    </row>
    <row r="563" spans="1:15" ht="15" x14ac:dyDescent="0.25">
      <c r="A563" s="13" t="s">
        <v>1347</v>
      </c>
      <c r="B563" s="4"/>
      <c r="C563" s="50" t="s">
        <v>775</v>
      </c>
      <c r="D563" s="50" t="s">
        <v>643</v>
      </c>
      <c r="E563" s="9">
        <v>112440</v>
      </c>
      <c r="F563" s="2">
        <v>0</v>
      </c>
      <c r="G563" s="2">
        <v>0</v>
      </c>
      <c r="H563" s="9">
        <v>112440</v>
      </c>
      <c r="I563" s="2">
        <v>37.313000000000002</v>
      </c>
      <c r="J563" s="10">
        <v>4195490.1586999996</v>
      </c>
      <c r="K563" s="10">
        <v>1048872.54</v>
      </c>
      <c r="L563" s="10">
        <v>1048872.54</v>
      </c>
      <c r="M563" s="10">
        <v>1048872.54</v>
      </c>
      <c r="N563" s="10">
        <v>1048872.54</v>
      </c>
      <c r="O563" s="12">
        <v>112440</v>
      </c>
    </row>
    <row r="564" spans="1:15" ht="15" x14ac:dyDescent="0.25">
      <c r="A564" s="42"/>
      <c r="B564" s="6" t="s">
        <v>776</v>
      </c>
      <c r="C564" s="49" t="s">
        <v>777</v>
      </c>
      <c r="D564" s="50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2"/>
    </row>
    <row r="565" spans="1:15" ht="30" x14ac:dyDescent="0.25">
      <c r="A565" s="13" t="s">
        <v>1382</v>
      </c>
      <c r="B565" s="4"/>
      <c r="C565" s="50" t="s">
        <v>778</v>
      </c>
      <c r="D565" s="50" t="s">
        <v>779</v>
      </c>
      <c r="E565" s="9">
        <v>275000</v>
      </c>
      <c r="F565" s="2">
        <v>0</v>
      </c>
      <c r="G565" s="2">
        <v>0</v>
      </c>
      <c r="H565" s="9">
        <v>275000</v>
      </c>
      <c r="I565" s="2">
        <v>1.37</v>
      </c>
      <c r="J565" s="10">
        <v>376806.1</v>
      </c>
      <c r="K565" s="10">
        <v>94201.52</v>
      </c>
      <c r="L565" s="10">
        <v>94201.52</v>
      </c>
      <c r="M565" s="10">
        <v>94201.52</v>
      </c>
      <c r="N565" s="10">
        <v>94201.52</v>
      </c>
      <c r="O565" s="12">
        <v>275000</v>
      </c>
    </row>
    <row r="566" spans="1:15" ht="15" x14ac:dyDescent="0.25">
      <c r="A566" s="13" t="s">
        <v>1374</v>
      </c>
      <c r="B566" s="4"/>
      <c r="C566" s="50" t="s">
        <v>1287</v>
      </c>
      <c r="D566" s="50" t="s">
        <v>780</v>
      </c>
      <c r="E566" s="9">
        <v>226517</v>
      </c>
      <c r="F566" s="2">
        <v>0</v>
      </c>
      <c r="G566" s="2">
        <v>0</v>
      </c>
      <c r="H566" s="9">
        <v>226517</v>
      </c>
      <c r="I566" s="2">
        <v>18.323</v>
      </c>
      <c r="J566" s="10">
        <v>4150553.5337999999</v>
      </c>
      <c r="K566" s="10">
        <v>1037638.38</v>
      </c>
      <c r="L566" s="10">
        <v>1037638.38</v>
      </c>
      <c r="M566" s="10">
        <v>1037638.38</v>
      </c>
      <c r="N566" s="10">
        <v>1037638.38</v>
      </c>
      <c r="O566" s="12">
        <v>226517</v>
      </c>
    </row>
    <row r="567" spans="1:15" ht="15" x14ac:dyDescent="0.25">
      <c r="A567" s="13" t="s">
        <v>1357</v>
      </c>
      <c r="B567" s="4"/>
      <c r="C567" s="50" t="s">
        <v>781</v>
      </c>
      <c r="D567" s="50" t="s">
        <v>782</v>
      </c>
      <c r="E567" s="9">
        <v>3800</v>
      </c>
      <c r="F567" s="2">
        <v>0</v>
      </c>
      <c r="G567" s="2">
        <v>0</v>
      </c>
      <c r="H567" s="9">
        <v>3800</v>
      </c>
      <c r="I567" s="2">
        <v>89.831999999999994</v>
      </c>
      <c r="J567" s="10">
        <v>341363.28230000002</v>
      </c>
      <c r="K567" s="10">
        <v>85340.82</v>
      </c>
      <c r="L567" s="10">
        <v>85340.82</v>
      </c>
      <c r="M567" s="10">
        <v>85340.82</v>
      </c>
      <c r="N567" s="10">
        <v>85340.82</v>
      </c>
      <c r="O567" s="12">
        <v>3800</v>
      </c>
    </row>
    <row r="568" spans="1:15" ht="15" x14ac:dyDescent="0.25">
      <c r="A568" s="13" t="s">
        <v>1375</v>
      </c>
      <c r="B568" s="4"/>
      <c r="C568" s="50" t="s">
        <v>783</v>
      </c>
      <c r="D568" s="50" t="s">
        <v>784</v>
      </c>
      <c r="E568" s="2">
        <v>0</v>
      </c>
      <c r="F568" s="9">
        <v>6345</v>
      </c>
      <c r="G568" s="9">
        <v>56935</v>
      </c>
      <c r="H568" s="9">
        <v>63280</v>
      </c>
      <c r="I568" s="2">
        <v>6.6109999999999998</v>
      </c>
      <c r="J568" s="10">
        <v>418358.90649999998</v>
      </c>
      <c r="K568" s="10">
        <v>104589.73</v>
      </c>
      <c r="L568" s="10">
        <v>104589.73</v>
      </c>
      <c r="M568" s="10">
        <v>104589.73</v>
      </c>
      <c r="N568" s="10">
        <v>104589.73</v>
      </c>
      <c r="O568" s="12">
        <v>63280</v>
      </c>
    </row>
    <row r="569" spans="1:15" ht="15" x14ac:dyDescent="0.25">
      <c r="A569" s="13" t="s">
        <v>1374</v>
      </c>
      <c r="B569" s="4"/>
      <c r="C569" s="50" t="s">
        <v>1288</v>
      </c>
      <c r="D569" s="50" t="s">
        <v>785</v>
      </c>
      <c r="E569" s="9">
        <v>30096</v>
      </c>
      <c r="F569" s="2">
        <v>0</v>
      </c>
      <c r="G569" s="2">
        <v>0</v>
      </c>
      <c r="H569" s="9">
        <v>30096</v>
      </c>
      <c r="I569" s="2">
        <v>205.73</v>
      </c>
      <c r="J569" s="10">
        <v>6191647.1425999999</v>
      </c>
      <c r="K569" s="10">
        <v>1547911.79</v>
      </c>
      <c r="L569" s="10">
        <v>1547911.79</v>
      </c>
      <c r="M569" s="10">
        <v>1547911.79</v>
      </c>
      <c r="N569" s="10">
        <v>1547911.79</v>
      </c>
      <c r="O569" s="12">
        <v>30096</v>
      </c>
    </row>
    <row r="570" spans="1:15" ht="15" x14ac:dyDescent="0.25">
      <c r="A570" s="13" t="s">
        <v>1374</v>
      </c>
      <c r="B570" s="4"/>
      <c r="C570" s="50" t="s">
        <v>1289</v>
      </c>
      <c r="D570" s="50" t="s">
        <v>786</v>
      </c>
      <c r="E570" s="9">
        <v>123740</v>
      </c>
      <c r="F570" s="2">
        <v>0</v>
      </c>
      <c r="G570" s="2">
        <v>0</v>
      </c>
      <c r="H570" s="9">
        <v>123740</v>
      </c>
      <c r="I570" s="2">
        <v>61.56</v>
      </c>
      <c r="J570" s="10">
        <v>7617376.0937000001</v>
      </c>
      <c r="K570" s="10">
        <v>1904344.02</v>
      </c>
      <c r="L570" s="10">
        <v>1904344.02</v>
      </c>
      <c r="M570" s="10">
        <v>1904344.02</v>
      </c>
      <c r="N570" s="10">
        <v>1904344.02</v>
      </c>
      <c r="O570" s="12">
        <v>123740</v>
      </c>
    </row>
    <row r="571" spans="1:15" ht="15" x14ac:dyDescent="0.25">
      <c r="A571" s="13" t="s">
        <v>1386</v>
      </c>
      <c r="B571" s="4"/>
      <c r="C571" s="50" t="s">
        <v>787</v>
      </c>
      <c r="D571" s="50" t="s">
        <v>788</v>
      </c>
      <c r="E571" s="9">
        <v>3955</v>
      </c>
      <c r="F571" s="2">
        <v>0</v>
      </c>
      <c r="G571" s="2">
        <v>0</v>
      </c>
      <c r="H571" s="9">
        <v>3955</v>
      </c>
      <c r="I571" s="2">
        <v>276.36099999999999</v>
      </c>
      <c r="J571" s="10">
        <v>1093006.9818</v>
      </c>
      <c r="K571" s="10">
        <v>273251.75</v>
      </c>
      <c r="L571" s="10">
        <v>273251.75</v>
      </c>
      <c r="M571" s="10">
        <v>273251.75</v>
      </c>
      <c r="N571" s="10">
        <v>273251.75</v>
      </c>
      <c r="O571" s="12">
        <v>3955</v>
      </c>
    </row>
    <row r="572" spans="1:15" ht="15" x14ac:dyDescent="0.25">
      <c r="A572" s="13" t="s">
        <v>1374</v>
      </c>
      <c r="B572" s="4"/>
      <c r="C572" s="51" t="s">
        <v>1338</v>
      </c>
      <c r="D572" s="50" t="s">
        <v>789</v>
      </c>
      <c r="E572" s="2">
        <v>103</v>
      </c>
      <c r="F572" s="2">
        <v>0</v>
      </c>
      <c r="G572" s="2">
        <v>0</v>
      </c>
      <c r="H572" s="2">
        <v>103</v>
      </c>
      <c r="I572" s="2">
        <v>302.42599999999999</v>
      </c>
      <c r="J572" s="10">
        <v>31149.8596</v>
      </c>
      <c r="K572" s="10">
        <v>7787.46</v>
      </c>
      <c r="L572" s="10">
        <v>7787.46</v>
      </c>
      <c r="M572" s="10">
        <v>7787.46</v>
      </c>
      <c r="N572" s="10">
        <v>7787.46</v>
      </c>
      <c r="O572" s="12">
        <v>103</v>
      </c>
    </row>
    <row r="573" spans="1:15" ht="15" x14ac:dyDescent="0.25">
      <c r="A573" s="13" t="s">
        <v>1374</v>
      </c>
      <c r="B573" s="4"/>
      <c r="C573" s="51" t="s">
        <v>1338</v>
      </c>
      <c r="D573" s="50" t="s">
        <v>790</v>
      </c>
      <c r="E573" s="2">
        <v>103</v>
      </c>
      <c r="F573" s="2">
        <v>0</v>
      </c>
      <c r="G573" s="2">
        <v>0</v>
      </c>
      <c r="H573" s="2">
        <v>103</v>
      </c>
      <c r="I573" s="2">
        <v>302.42599999999999</v>
      </c>
      <c r="J573" s="10">
        <v>31149.8596</v>
      </c>
      <c r="K573" s="10">
        <v>7787.46</v>
      </c>
      <c r="L573" s="10">
        <v>7787.46</v>
      </c>
      <c r="M573" s="10">
        <v>7787.46</v>
      </c>
      <c r="N573" s="10">
        <v>7787.46</v>
      </c>
      <c r="O573" s="12">
        <v>103</v>
      </c>
    </row>
    <row r="574" spans="1:15" ht="15" x14ac:dyDescent="0.25">
      <c r="A574" s="13" t="s">
        <v>1374</v>
      </c>
      <c r="B574" s="4"/>
      <c r="C574" s="51" t="s">
        <v>1338</v>
      </c>
      <c r="D574" s="50" t="s">
        <v>791</v>
      </c>
      <c r="E574" s="9">
        <v>2676</v>
      </c>
      <c r="F574" s="2">
        <v>0</v>
      </c>
      <c r="G574" s="2">
        <v>0</v>
      </c>
      <c r="H574" s="9">
        <v>2676</v>
      </c>
      <c r="I574" s="2">
        <v>401.44799999999998</v>
      </c>
      <c r="J574" s="10">
        <v>1074274.7766</v>
      </c>
      <c r="K574" s="10">
        <v>268568.69</v>
      </c>
      <c r="L574" s="10">
        <v>268568.69</v>
      </c>
      <c r="M574" s="10">
        <v>268568.69</v>
      </c>
      <c r="N574" s="10">
        <v>268568.69</v>
      </c>
      <c r="O574" s="12">
        <v>2676</v>
      </c>
    </row>
    <row r="575" spans="1:15" ht="15" x14ac:dyDescent="0.25">
      <c r="A575" s="13"/>
      <c r="B575" s="4"/>
      <c r="C575" s="50" t="s">
        <v>792</v>
      </c>
      <c r="D575" s="50" t="s">
        <v>793</v>
      </c>
      <c r="E575" s="9">
        <v>52982</v>
      </c>
      <c r="F575" s="2">
        <v>250</v>
      </c>
      <c r="G575" s="2">
        <v>50</v>
      </c>
      <c r="H575" s="9">
        <v>53282</v>
      </c>
      <c r="I575" s="2">
        <v>37.755000000000003</v>
      </c>
      <c r="J575" s="10">
        <v>2011680.4734</v>
      </c>
      <c r="K575" s="10">
        <v>502920.12</v>
      </c>
      <c r="L575" s="10">
        <v>502920.12</v>
      </c>
      <c r="M575" s="10">
        <v>502920.12</v>
      </c>
      <c r="N575" s="10">
        <v>502920.12</v>
      </c>
      <c r="O575" s="12">
        <v>53332</v>
      </c>
    </row>
    <row r="576" spans="1:15" ht="15" x14ac:dyDescent="0.25">
      <c r="A576" s="42"/>
      <c r="B576" s="6" t="s">
        <v>794</v>
      </c>
      <c r="C576" s="49" t="s">
        <v>795</v>
      </c>
      <c r="D576" s="50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2"/>
    </row>
    <row r="577" spans="1:15" ht="30" x14ac:dyDescent="0.25">
      <c r="A577" s="13" t="s">
        <v>1375</v>
      </c>
      <c r="B577" s="4"/>
      <c r="C577" s="50" t="s">
        <v>1290</v>
      </c>
      <c r="D577" s="50" t="s">
        <v>796</v>
      </c>
      <c r="E577" s="2">
        <v>0</v>
      </c>
      <c r="F577" s="9">
        <v>1723</v>
      </c>
      <c r="G577" s="2">
        <v>78</v>
      </c>
      <c r="H577" s="9">
        <v>1801</v>
      </c>
      <c r="I577" s="2">
        <v>766.30200000000002</v>
      </c>
      <c r="J577" s="10">
        <v>1380110.1857</v>
      </c>
      <c r="K577" s="10">
        <v>345027.55</v>
      </c>
      <c r="L577" s="10">
        <v>345027.55</v>
      </c>
      <c r="M577" s="10">
        <v>345027.55</v>
      </c>
      <c r="N577" s="10">
        <v>345027.55</v>
      </c>
      <c r="O577" s="12">
        <v>1801</v>
      </c>
    </row>
    <row r="578" spans="1:15" ht="30" x14ac:dyDescent="0.25">
      <c r="A578" s="13" t="s">
        <v>1375</v>
      </c>
      <c r="B578" s="4"/>
      <c r="C578" s="50" t="s">
        <v>1290</v>
      </c>
      <c r="D578" s="50" t="s">
        <v>797</v>
      </c>
      <c r="E578" s="2">
        <v>0</v>
      </c>
      <c r="F578" s="9">
        <v>2406</v>
      </c>
      <c r="G578" s="2">
        <v>0</v>
      </c>
      <c r="H578" s="9">
        <v>2406</v>
      </c>
      <c r="I578" s="10">
        <v>1009.601</v>
      </c>
      <c r="J578" s="10">
        <v>2429098.9528999999</v>
      </c>
      <c r="K578" s="10">
        <v>607274.74</v>
      </c>
      <c r="L578" s="10">
        <v>607274.74</v>
      </c>
      <c r="M578" s="10">
        <v>607274.74</v>
      </c>
      <c r="N578" s="10">
        <v>607274.74</v>
      </c>
      <c r="O578" s="12">
        <v>2406</v>
      </c>
    </row>
    <row r="579" spans="1:15" ht="30" x14ac:dyDescent="0.25">
      <c r="A579" s="13" t="s">
        <v>1375</v>
      </c>
      <c r="B579" s="4"/>
      <c r="C579" s="50" t="s">
        <v>1290</v>
      </c>
      <c r="D579" s="50" t="s">
        <v>798</v>
      </c>
      <c r="E579" s="2">
        <v>0</v>
      </c>
      <c r="F579" s="9">
        <v>9292</v>
      </c>
      <c r="G579" s="9">
        <v>3374</v>
      </c>
      <c r="H579" s="9">
        <v>12666</v>
      </c>
      <c r="I579" s="2">
        <v>114.786</v>
      </c>
      <c r="J579" s="10">
        <v>1453876.0055</v>
      </c>
      <c r="K579" s="10">
        <v>363469</v>
      </c>
      <c r="L579" s="10">
        <v>363469</v>
      </c>
      <c r="M579" s="10">
        <v>363469</v>
      </c>
      <c r="N579" s="10">
        <v>363469</v>
      </c>
      <c r="O579" s="12">
        <v>12666</v>
      </c>
    </row>
    <row r="580" spans="1:15" ht="15" x14ac:dyDescent="0.25">
      <c r="A580" s="13" t="s">
        <v>1361</v>
      </c>
      <c r="B580" s="4"/>
      <c r="C580" s="50" t="s">
        <v>799</v>
      </c>
      <c r="D580" s="50" t="s">
        <v>800</v>
      </c>
      <c r="E580" s="2">
        <v>0</v>
      </c>
      <c r="F580" s="9">
        <v>224372</v>
      </c>
      <c r="G580" s="9">
        <v>1361086</v>
      </c>
      <c r="H580" s="9">
        <v>1585458</v>
      </c>
      <c r="I580" s="2">
        <v>0.21199999999999999</v>
      </c>
      <c r="J580" s="10">
        <v>335734.68349999998</v>
      </c>
      <c r="K580" s="10">
        <v>83933.67</v>
      </c>
      <c r="L580" s="10">
        <v>83933.67</v>
      </c>
      <c r="M580" s="10">
        <v>83933.67</v>
      </c>
      <c r="N580" s="10">
        <v>83933.67</v>
      </c>
      <c r="O580" s="12">
        <v>1591118</v>
      </c>
    </row>
    <row r="581" spans="1:15" ht="15" x14ac:dyDescent="0.25">
      <c r="A581" s="13" t="s">
        <v>1348</v>
      </c>
      <c r="B581" s="4"/>
      <c r="C581" s="50" t="s">
        <v>801</v>
      </c>
      <c r="D581" s="50" t="s">
        <v>802</v>
      </c>
      <c r="E581" s="2">
        <v>0</v>
      </c>
      <c r="F581" s="9">
        <v>1854</v>
      </c>
      <c r="G581" s="2">
        <v>0</v>
      </c>
      <c r="H581" s="9">
        <f>E581+F581+G581</f>
        <v>1854</v>
      </c>
      <c r="I581" s="2">
        <v>153.042</v>
      </c>
      <c r="J581" s="10">
        <f>H581*I581</f>
        <v>283739.86800000002</v>
      </c>
      <c r="K581" s="10">
        <f>J581/4</f>
        <v>70934.967000000004</v>
      </c>
      <c r="L581" s="10">
        <f>J581/4</f>
        <v>70934.967000000004</v>
      </c>
      <c r="M581" s="10">
        <f>J581/4</f>
        <v>70934.967000000004</v>
      </c>
      <c r="N581" s="10">
        <f>J581/4</f>
        <v>70934.967000000004</v>
      </c>
      <c r="O581" s="12">
        <v>1854</v>
      </c>
    </row>
    <row r="582" spans="1:15" ht="30" x14ac:dyDescent="0.25">
      <c r="A582" s="13" t="s">
        <v>1386</v>
      </c>
      <c r="B582" s="4"/>
      <c r="C582" s="50" t="s">
        <v>803</v>
      </c>
      <c r="D582" s="50" t="s">
        <v>804</v>
      </c>
      <c r="E582" s="2">
        <v>770</v>
      </c>
      <c r="F582" s="2">
        <v>35</v>
      </c>
      <c r="G582" s="2">
        <v>0</v>
      </c>
      <c r="H582" s="2">
        <v>805</v>
      </c>
      <c r="I582" s="10">
        <v>5441.6379999999999</v>
      </c>
      <c r="J582" s="10">
        <v>4380518.1939000003</v>
      </c>
      <c r="K582" s="10">
        <v>1095129.55</v>
      </c>
      <c r="L582" s="10">
        <v>1095129.55</v>
      </c>
      <c r="M582" s="10">
        <v>1095129.55</v>
      </c>
      <c r="N582" s="10">
        <v>1095129.55</v>
      </c>
      <c r="O582" s="12">
        <v>805</v>
      </c>
    </row>
    <row r="583" spans="1:15" ht="30" x14ac:dyDescent="0.25">
      <c r="A583" s="13" t="s">
        <v>1375</v>
      </c>
      <c r="B583" s="4"/>
      <c r="C583" s="50" t="s">
        <v>805</v>
      </c>
      <c r="D583" s="50" t="s">
        <v>806</v>
      </c>
      <c r="E583" s="2">
        <v>0</v>
      </c>
      <c r="F583" s="2">
        <v>883</v>
      </c>
      <c r="G583" s="2">
        <v>0</v>
      </c>
      <c r="H583" s="2">
        <v>883</v>
      </c>
      <c r="I583" s="10">
        <v>4852.5249999999996</v>
      </c>
      <c r="J583" s="10">
        <v>4284779.1567000002</v>
      </c>
      <c r="K583" s="10">
        <v>1071194.79</v>
      </c>
      <c r="L583" s="10">
        <v>1071194.79</v>
      </c>
      <c r="M583" s="10">
        <v>1071194.79</v>
      </c>
      <c r="N583" s="10">
        <v>1071194.79</v>
      </c>
      <c r="O583" s="12">
        <v>883</v>
      </c>
    </row>
    <row r="584" spans="1:15" ht="15" x14ac:dyDescent="0.25">
      <c r="A584" s="13" t="s">
        <v>1373</v>
      </c>
      <c r="B584" s="4"/>
      <c r="C584" s="50" t="s">
        <v>807</v>
      </c>
      <c r="D584" s="50" t="s">
        <v>808</v>
      </c>
      <c r="E584" s="9">
        <v>1232</v>
      </c>
      <c r="F584" s="2">
        <v>0</v>
      </c>
      <c r="G584" s="2">
        <v>0</v>
      </c>
      <c r="H584" s="9">
        <v>1232</v>
      </c>
      <c r="I584" s="2">
        <v>17.934000000000001</v>
      </c>
      <c r="J584" s="10">
        <v>22094.8135</v>
      </c>
      <c r="K584" s="10">
        <v>5523.7</v>
      </c>
      <c r="L584" s="10">
        <v>5523.7</v>
      </c>
      <c r="M584" s="10">
        <v>5523.7</v>
      </c>
      <c r="N584" s="10">
        <v>5523.7</v>
      </c>
      <c r="O584" s="12">
        <v>1232</v>
      </c>
    </row>
    <row r="585" spans="1:15" ht="15" x14ac:dyDescent="0.25">
      <c r="A585" s="13" t="s">
        <v>1373</v>
      </c>
      <c r="B585" s="4"/>
      <c r="C585" s="50" t="s">
        <v>807</v>
      </c>
      <c r="D585" s="50" t="s">
        <v>809</v>
      </c>
      <c r="E585" s="9">
        <v>62996</v>
      </c>
      <c r="F585" s="2">
        <v>0</v>
      </c>
      <c r="G585" s="2">
        <v>0</v>
      </c>
      <c r="H585" s="9">
        <v>62996</v>
      </c>
      <c r="I585" s="2">
        <v>33.345999999999997</v>
      </c>
      <c r="J585" s="10">
        <v>2100650.9333000001</v>
      </c>
      <c r="K585" s="10">
        <v>525162.73</v>
      </c>
      <c r="L585" s="10">
        <v>525162.73</v>
      </c>
      <c r="M585" s="10">
        <v>525162.73</v>
      </c>
      <c r="N585" s="10">
        <v>525162.73</v>
      </c>
      <c r="O585" s="12">
        <v>62996</v>
      </c>
    </row>
    <row r="586" spans="1:15" ht="30" x14ac:dyDescent="0.25">
      <c r="A586" s="13" t="s">
        <v>1386</v>
      </c>
      <c r="B586" s="4"/>
      <c r="C586" s="50" t="s">
        <v>810</v>
      </c>
      <c r="D586" s="50" t="s">
        <v>811</v>
      </c>
      <c r="E586" s="9">
        <v>1005</v>
      </c>
      <c r="F586" s="2">
        <v>15</v>
      </c>
      <c r="G586" s="2">
        <v>0</v>
      </c>
      <c r="H586" s="9">
        <v>1020</v>
      </c>
      <c r="I586" s="10">
        <v>1322.5550000000001</v>
      </c>
      <c r="J586" s="10">
        <v>1349006.2590000001</v>
      </c>
      <c r="K586" s="10">
        <v>337251.56</v>
      </c>
      <c r="L586" s="10">
        <v>337251.56</v>
      </c>
      <c r="M586" s="10">
        <v>337251.56</v>
      </c>
      <c r="N586" s="10">
        <v>337251.56</v>
      </c>
      <c r="O586" s="12">
        <v>1020</v>
      </c>
    </row>
    <row r="587" spans="1:15" ht="30" x14ac:dyDescent="0.25">
      <c r="A587" s="13" t="s">
        <v>1386</v>
      </c>
      <c r="B587" s="4"/>
      <c r="C587" s="50" t="s">
        <v>810</v>
      </c>
      <c r="D587" s="50" t="s">
        <v>812</v>
      </c>
      <c r="E587" s="2">
        <v>700</v>
      </c>
      <c r="F587" s="2">
        <v>0</v>
      </c>
      <c r="G587" s="2">
        <v>0</v>
      </c>
      <c r="H587" s="2">
        <v>700</v>
      </c>
      <c r="I587" s="2">
        <v>993.572</v>
      </c>
      <c r="J587" s="10">
        <v>695500.60270000005</v>
      </c>
      <c r="K587" s="10">
        <v>173875.15</v>
      </c>
      <c r="L587" s="10">
        <v>173875.15</v>
      </c>
      <c r="M587" s="10">
        <v>173875.15</v>
      </c>
      <c r="N587" s="10">
        <v>173875.15</v>
      </c>
      <c r="O587" s="12">
        <v>700</v>
      </c>
    </row>
    <row r="588" spans="1:15" ht="30" x14ac:dyDescent="0.25">
      <c r="A588" s="13" t="s">
        <v>1375</v>
      </c>
      <c r="B588" s="4"/>
      <c r="C588" s="50" t="s">
        <v>813</v>
      </c>
      <c r="D588" s="50" t="s">
        <v>814</v>
      </c>
      <c r="E588" s="2">
        <v>0</v>
      </c>
      <c r="F588" s="9">
        <v>8740</v>
      </c>
      <c r="G588" s="2">
        <v>100</v>
      </c>
      <c r="H588" s="9">
        <v>8840</v>
      </c>
      <c r="I588" s="2">
        <v>739.23099999999999</v>
      </c>
      <c r="J588" s="10">
        <v>6534804.5700000003</v>
      </c>
      <c r="K588" s="10">
        <v>1633701.14</v>
      </c>
      <c r="L588" s="10">
        <v>1633701.14</v>
      </c>
      <c r="M588" s="10">
        <v>1633701.14</v>
      </c>
      <c r="N588" s="10">
        <v>1633701.14</v>
      </c>
      <c r="O588" s="12">
        <v>8870</v>
      </c>
    </row>
    <row r="589" spans="1:15" ht="15" x14ac:dyDescent="0.25">
      <c r="A589" s="13" t="s">
        <v>1374</v>
      </c>
      <c r="B589" s="4"/>
      <c r="C589" s="50" t="s">
        <v>1291</v>
      </c>
      <c r="D589" s="50" t="s">
        <v>815</v>
      </c>
      <c r="E589" s="9">
        <v>1920</v>
      </c>
      <c r="F589" s="2">
        <v>0</v>
      </c>
      <c r="G589" s="2">
        <v>0</v>
      </c>
      <c r="H589" s="9">
        <v>1920</v>
      </c>
      <c r="I589" s="10">
        <v>9654.2430000000004</v>
      </c>
      <c r="J589" s="10">
        <v>18536145.621300001</v>
      </c>
      <c r="K589" s="10">
        <v>4634036.41</v>
      </c>
      <c r="L589" s="10">
        <v>4634036.41</v>
      </c>
      <c r="M589" s="10">
        <v>4634036.41</v>
      </c>
      <c r="N589" s="10">
        <v>4634036.41</v>
      </c>
      <c r="O589" s="12">
        <v>1920</v>
      </c>
    </row>
    <row r="590" spans="1:15" ht="15" x14ac:dyDescent="0.25">
      <c r="A590" s="13" t="s">
        <v>1375</v>
      </c>
      <c r="B590" s="4"/>
      <c r="C590" s="50" t="s">
        <v>816</v>
      </c>
      <c r="D590" s="50" t="s">
        <v>817</v>
      </c>
      <c r="E590" s="2">
        <v>0</v>
      </c>
      <c r="F590" s="9">
        <v>9505</v>
      </c>
      <c r="G590" s="9">
        <v>2249</v>
      </c>
      <c r="H590" s="9">
        <v>11754</v>
      </c>
      <c r="I590" s="2">
        <v>741.71900000000005</v>
      </c>
      <c r="J590" s="10">
        <v>8718170.4399999995</v>
      </c>
      <c r="K590" s="10">
        <v>2179542.61</v>
      </c>
      <c r="L590" s="10">
        <v>2179542.61</v>
      </c>
      <c r="M590" s="10">
        <v>2179542.61</v>
      </c>
      <c r="N590" s="10">
        <v>2179542.61</v>
      </c>
      <c r="O590" s="12">
        <v>11754</v>
      </c>
    </row>
    <row r="591" spans="1:15" ht="15" x14ac:dyDescent="0.25">
      <c r="A591" s="13" t="s">
        <v>1347</v>
      </c>
      <c r="B591" s="4"/>
      <c r="C591" s="50" t="s">
        <v>818</v>
      </c>
      <c r="D591" s="50" t="s">
        <v>727</v>
      </c>
      <c r="E591" s="9">
        <v>39230</v>
      </c>
      <c r="F591" s="2">
        <v>0</v>
      </c>
      <c r="G591" s="2">
        <v>0</v>
      </c>
      <c r="H591" s="9">
        <v>39230</v>
      </c>
      <c r="I591" s="2">
        <v>5.9039999999999999</v>
      </c>
      <c r="J591" s="10">
        <v>231627.00709999999</v>
      </c>
      <c r="K591" s="10">
        <v>57906.75</v>
      </c>
      <c r="L591" s="10">
        <v>57906.75</v>
      </c>
      <c r="M591" s="10">
        <v>57906.75</v>
      </c>
      <c r="N591" s="10">
        <v>57906.75</v>
      </c>
      <c r="O591" s="12">
        <v>39230</v>
      </c>
    </row>
    <row r="592" spans="1:15" ht="15" x14ac:dyDescent="0.25">
      <c r="A592" s="13" t="s">
        <v>1347</v>
      </c>
      <c r="B592" s="4"/>
      <c r="C592" s="50" t="s">
        <v>818</v>
      </c>
      <c r="D592" s="50" t="s">
        <v>819</v>
      </c>
      <c r="E592" s="9">
        <v>21354</v>
      </c>
      <c r="F592" s="2">
        <v>0</v>
      </c>
      <c r="G592" s="2">
        <v>0</v>
      </c>
      <c r="H592" s="9">
        <v>21354</v>
      </c>
      <c r="I592" s="2">
        <v>7.9939999999999998</v>
      </c>
      <c r="J592" s="10">
        <v>170701.6274</v>
      </c>
      <c r="K592" s="10">
        <v>42675.41</v>
      </c>
      <c r="L592" s="10">
        <v>42675.41</v>
      </c>
      <c r="M592" s="10">
        <v>42675.41</v>
      </c>
      <c r="N592" s="10">
        <v>42675.41</v>
      </c>
      <c r="O592" s="12">
        <v>21354</v>
      </c>
    </row>
    <row r="593" spans="1:15" ht="15" x14ac:dyDescent="0.25">
      <c r="A593" s="13" t="s">
        <v>1347</v>
      </c>
      <c r="B593" s="4"/>
      <c r="C593" s="50" t="s">
        <v>818</v>
      </c>
      <c r="D593" s="50" t="s">
        <v>664</v>
      </c>
      <c r="E593" s="9">
        <v>47656</v>
      </c>
      <c r="F593" s="9">
        <v>2520</v>
      </c>
      <c r="G593" s="2">
        <v>0</v>
      </c>
      <c r="H593" s="9">
        <v>50176</v>
      </c>
      <c r="I593" s="2">
        <v>9.4390000000000001</v>
      </c>
      <c r="J593" s="10">
        <v>473603.09029999998</v>
      </c>
      <c r="K593" s="10">
        <v>118400.77</v>
      </c>
      <c r="L593" s="10">
        <v>118400.77</v>
      </c>
      <c r="M593" s="10">
        <v>118400.77</v>
      </c>
      <c r="N593" s="10">
        <v>118400.77</v>
      </c>
      <c r="O593" s="12">
        <v>50176</v>
      </c>
    </row>
    <row r="594" spans="1:15" ht="15" x14ac:dyDescent="0.25">
      <c r="A594" s="13" t="s">
        <v>1347</v>
      </c>
      <c r="B594" s="4"/>
      <c r="C594" s="50" t="s">
        <v>818</v>
      </c>
      <c r="D594" s="50" t="s">
        <v>820</v>
      </c>
      <c r="E594" s="9">
        <v>12154</v>
      </c>
      <c r="F594" s="2">
        <v>0</v>
      </c>
      <c r="G594" s="2">
        <v>0</v>
      </c>
      <c r="H594" s="9">
        <v>12154</v>
      </c>
      <c r="I594" s="2">
        <v>3.3540000000000001</v>
      </c>
      <c r="J594" s="10">
        <v>40763.126799999998</v>
      </c>
      <c r="K594" s="10">
        <v>10190.780000000001</v>
      </c>
      <c r="L594" s="10">
        <v>10190.780000000001</v>
      </c>
      <c r="M594" s="10">
        <v>10190.780000000001</v>
      </c>
      <c r="N594" s="10">
        <v>10190.780000000001</v>
      </c>
      <c r="O594" s="12">
        <v>12154</v>
      </c>
    </row>
    <row r="595" spans="1:15" ht="15" x14ac:dyDescent="0.25">
      <c r="A595" s="13" t="s">
        <v>1370</v>
      </c>
      <c r="B595" s="4"/>
      <c r="C595" s="50" t="s">
        <v>821</v>
      </c>
      <c r="D595" s="50" t="s">
        <v>319</v>
      </c>
      <c r="E595" s="2">
        <v>0</v>
      </c>
      <c r="F595" s="9">
        <v>31480</v>
      </c>
      <c r="G595" s="9">
        <v>378820</v>
      </c>
      <c r="H595" s="9">
        <v>410300</v>
      </c>
      <c r="I595" s="2">
        <v>0.92500000000000004</v>
      </c>
      <c r="J595" s="10">
        <v>379481.42330000002</v>
      </c>
      <c r="K595" s="10">
        <v>94870.36</v>
      </c>
      <c r="L595" s="10">
        <v>94870.36</v>
      </c>
      <c r="M595" s="10">
        <v>94870.36</v>
      </c>
      <c r="N595" s="10">
        <v>94870.36</v>
      </c>
      <c r="O595" s="12">
        <v>410300</v>
      </c>
    </row>
    <row r="596" spans="1:15" ht="15" x14ac:dyDescent="0.25">
      <c r="A596" s="13" t="s">
        <v>1370</v>
      </c>
      <c r="B596" s="4"/>
      <c r="C596" s="50" t="s">
        <v>1292</v>
      </c>
      <c r="D596" s="50" t="s">
        <v>455</v>
      </c>
      <c r="E596" s="9">
        <v>111920</v>
      </c>
      <c r="F596" s="9">
        <v>9550</v>
      </c>
      <c r="G596" s="9">
        <v>22500</v>
      </c>
      <c r="H596" s="9">
        <v>143970</v>
      </c>
      <c r="I596" s="2">
        <v>0.56399999999999995</v>
      </c>
      <c r="J596" s="10">
        <v>81148.992800000007</v>
      </c>
      <c r="K596" s="10">
        <v>20287.25</v>
      </c>
      <c r="L596" s="10">
        <v>20287.25</v>
      </c>
      <c r="M596" s="10">
        <v>20287.25</v>
      </c>
      <c r="N596" s="10">
        <v>20287.25</v>
      </c>
      <c r="O596" s="12">
        <v>143970</v>
      </c>
    </row>
    <row r="597" spans="1:15" ht="15" x14ac:dyDescent="0.25">
      <c r="A597" s="13" t="s">
        <v>1370</v>
      </c>
      <c r="B597" s="4"/>
      <c r="C597" s="50" t="s">
        <v>1292</v>
      </c>
      <c r="D597" s="50" t="s">
        <v>822</v>
      </c>
      <c r="E597" s="9">
        <v>95000</v>
      </c>
      <c r="F597" s="2">
        <v>0</v>
      </c>
      <c r="G597" s="2">
        <v>0</v>
      </c>
      <c r="H597" s="9">
        <v>95000</v>
      </c>
      <c r="I597" s="2">
        <v>2.258</v>
      </c>
      <c r="J597" s="10">
        <v>214483.63750000001</v>
      </c>
      <c r="K597" s="10">
        <v>53620.91</v>
      </c>
      <c r="L597" s="10">
        <v>53620.91</v>
      </c>
      <c r="M597" s="10">
        <v>53620.91</v>
      </c>
      <c r="N597" s="10">
        <v>53620.91</v>
      </c>
      <c r="O597" s="12">
        <v>95000</v>
      </c>
    </row>
    <row r="598" spans="1:15" ht="15" x14ac:dyDescent="0.25">
      <c r="A598" s="13" t="s">
        <v>1370</v>
      </c>
      <c r="B598" s="4"/>
      <c r="C598" s="50" t="s">
        <v>1292</v>
      </c>
      <c r="D598" s="50" t="s">
        <v>823</v>
      </c>
      <c r="E598" s="9">
        <v>844500</v>
      </c>
      <c r="F598" s="2">
        <v>0</v>
      </c>
      <c r="G598" s="2">
        <v>0</v>
      </c>
      <c r="H598" s="9">
        <v>844500</v>
      </c>
      <c r="I598" s="2">
        <v>1.9590000000000001</v>
      </c>
      <c r="J598" s="10">
        <v>1654180.3359999999</v>
      </c>
      <c r="K598" s="10">
        <v>413545.08</v>
      </c>
      <c r="L598" s="10">
        <v>413545.08</v>
      </c>
      <c r="M598" s="10">
        <v>413545.08</v>
      </c>
      <c r="N598" s="10">
        <v>413545.08</v>
      </c>
      <c r="O598" s="12">
        <v>844500</v>
      </c>
    </row>
    <row r="599" spans="1:15" ht="15" x14ac:dyDescent="0.25">
      <c r="A599" s="13" t="s">
        <v>1370</v>
      </c>
      <c r="B599" s="4"/>
      <c r="C599" s="50" t="s">
        <v>1292</v>
      </c>
      <c r="D599" s="50" t="s">
        <v>465</v>
      </c>
      <c r="E599" s="9">
        <v>1928290</v>
      </c>
      <c r="F599" s="9">
        <v>6615</v>
      </c>
      <c r="G599" s="9">
        <v>188900</v>
      </c>
      <c r="H599" s="9">
        <v>2123805</v>
      </c>
      <c r="I599" s="2">
        <v>1.1240000000000001</v>
      </c>
      <c r="J599" s="10">
        <v>2387560.5553000001</v>
      </c>
      <c r="K599" s="10">
        <v>596890.14</v>
      </c>
      <c r="L599" s="10">
        <v>596890.14</v>
      </c>
      <c r="M599" s="10">
        <v>596890.14</v>
      </c>
      <c r="N599" s="10">
        <v>596890.14</v>
      </c>
      <c r="O599" s="12">
        <v>2123805</v>
      </c>
    </row>
    <row r="600" spans="1:15" ht="15" x14ac:dyDescent="0.25">
      <c r="A600" s="13" t="s">
        <v>1375</v>
      </c>
      <c r="B600" s="4"/>
      <c r="C600" s="50" t="s">
        <v>824</v>
      </c>
      <c r="D600" s="50" t="s">
        <v>825</v>
      </c>
      <c r="E600" s="2">
        <v>0</v>
      </c>
      <c r="F600" s="9">
        <v>5010</v>
      </c>
      <c r="G600" s="9">
        <v>1132</v>
      </c>
      <c r="H600" s="9">
        <v>6142</v>
      </c>
      <c r="I600" s="2">
        <v>464.40600000000001</v>
      </c>
      <c r="J600" s="10">
        <v>2852380.0120999999</v>
      </c>
      <c r="K600" s="10">
        <v>713095</v>
      </c>
      <c r="L600" s="10">
        <v>713095</v>
      </c>
      <c r="M600" s="10">
        <v>713095</v>
      </c>
      <c r="N600" s="10">
        <v>713095</v>
      </c>
      <c r="O600" s="12">
        <v>6152</v>
      </c>
    </row>
    <row r="601" spans="1:15" ht="15" x14ac:dyDescent="0.25">
      <c r="A601" s="13" t="s">
        <v>1389</v>
      </c>
      <c r="B601" s="1"/>
      <c r="C601" s="50" t="s">
        <v>1293</v>
      </c>
      <c r="D601" s="50" t="s">
        <v>826</v>
      </c>
      <c r="E601" s="9">
        <v>1000</v>
      </c>
      <c r="F601" s="2">
        <v>0</v>
      </c>
      <c r="G601" s="2">
        <v>0</v>
      </c>
      <c r="H601" s="9">
        <v>1000</v>
      </c>
      <c r="I601" s="10">
        <v>13063.674000000001</v>
      </c>
      <c r="J601" s="10">
        <v>13063674.412799999</v>
      </c>
      <c r="K601" s="10">
        <v>3265918.6</v>
      </c>
      <c r="L601" s="10">
        <v>3265918.6</v>
      </c>
      <c r="M601" s="10">
        <v>3265918.6</v>
      </c>
      <c r="N601" s="10">
        <v>3265918.6</v>
      </c>
      <c r="O601" s="12">
        <v>1000</v>
      </c>
    </row>
    <row r="602" spans="1:15" ht="15" x14ac:dyDescent="0.25">
      <c r="A602" s="13" t="s">
        <v>1375</v>
      </c>
      <c r="B602" s="4"/>
      <c r="C602" s="50" t="s">
        <v>827</v>
      </c>
      <c r="D602" s="50" t="s">
        <v>828</v>
      </c>
      <c r="E602" s="2">
        <v>0</v>
      </c>
      <c r="F602" s="2">
        <v>260</v>
      </c>
      <c r="G602" s="2">
        <v>0</v>
      </c>
      <c r="H602" s="2">
        <v>260</v>
      </c>
      <c r="I602" s="10">
        <v>1888.867</v>
      </c>
      <c r="J602" s="10">
        <v>491105.34129999997</v>
      </c>
      <c r="K602" s="10">
        <v>122776.34</v>
      </c>
      <c r="L602" s="10">
        <v>122776.34</v>
      </c>
      <c r="M602" s="10">
        <v>122776.34</v>
      </c>
      <c r="N602" s="10">
        <v>122776.34</v>
      </c>
      <c r="O602" s="12">
        <v>260</v>
      </c>
    </row>
    <row r="603" spans="1:15" ht="15" x14ac:dyDescent="0.25">
      <c r="A603" s="13" t="s">
        <v>1373</v>
      </c>
      <c r="B603" s="4"/>
      <c r="C603" s="50" t="s">
        <v>829</v>
      </c>
      <c r="D603" s="50" t="s">
        <v>830</v>
      </c>
      <c r="E603" s="9">
        <v>2596</v>
      </c>
      <c r="F603" s="2">
        <v>0</v>
      </c>
      <c r="G603" s="2">
        <v>0</v>
      </c>
      <c r="H603" s="9">
        <v>2596</v>
      </c>
      <c r="I603" s="10">
        <v>3324.13</v>
      </c>
      <c r="J603" s="10">
        <v>8629442.7117999997</v>
      </c>
      <c r="K603" s="10">
        <v>2157360.6800000002</v>
      </c>
      <c r="L603" s="10">
        <v>2157360.6800000002</v>
      </c>
      <c r="M603" s="10">
        <v>2157360.6800000002</v>
      </c>
      <c r="N603" s="10">
        <v>2157360.6800000002</v>
      </c>
      <c r="O603" s="12">
        <v>2596</v>
      </c>
    </row>
    <row r="604" spans="1:15" ht="45" x14ac:dyDescent="0.25">
      <c r="A604" s="13" t="s">
        <v>1364</v>
      </c>
      <c r="B604" s="4"/>
      <c r="C604" s="50" t="s">
        <v>831</v>
      </c>
      <c r="D604" s="50" t="s">
        <v>832</v>
      </c>
      <c r="E604" s="2">
        <v>0</v>
      </c>
      <c r="F604" s="9">
        <v>4741</v>
      </c>
      <c r="G604" s="2">
        <v>546</v>
      </c>
      <c r="H604" s="9">
        <v>5287</v>
      </c>
      <c r="I604" s="10">
        <v>1424.2429999999999</v>
      </c>
      <c r="J604" s="10">
        <v>7529972.6210000003</v>
      </c>
      <c r="K604" s="10">
        <v>1882493.16</v>
      </c>
      <c r="L604" s="10">
        <v>1882493.16</v>
      </c>
      <c r="M604" s="10">
        <v>1882493.16</v>
      </c>
      <c r="N604" s="10">
        <v>1882493.16</v>
      </c>
      <c r="O604" s="12">
        <v>5287</v>
      </c>
    </row>
    <row r="605" spans="1:15" ht="15" x14ac:dyDescent="0.25">
      <c r="A605" s="13" t="s">
        <v>1374</v>
      </c>
      <c r="B605" s="4"/>
      <c r="C605" s="50" t="s">
        <v>1294</v>
      </c>
      <c r="D605" s="50" t="s">
        <v>833</v>
      </c>
      <c r="E605" s="2">
        <v>564</v>
      </c>
      <c r="F605" s="2">
        <v>0</v>
      </c>
      <c r="G605" s="2">
        <v>0</v>
      </c>
      <c r="H605" s="2">
        <v>564</v>
      </c>
      <c r="I605" s="2">
        <v>31.166</v>
      </c>
      <c r="J605" s="10">
        <v>17577.574799999999</v>
      </c>
      <c r="K605" s="10">
        <v>4394.3900000000003</v>
      </c>
      <c r="L605" s="10">
        <v>4394.3900000000003</v>
      </c>
      <c r="M605" s="10">
        <v>4394.3900000000003</v>
      </c>
      <c r="N605" s="10">
        <v>4394.3900000000003</v>
      </c>
      <c r="O605" s="12">
        <v>564</v>
      </c>
    </row>
    <row r="606" spans="1:15" ht="15" x14ac:dyDescent="0.25">
      <c r="A606" s="13" t="s">
        <v>1374</v>
      </c>
      <c r="B606" s="4"/>
      <c r="C606" s="50" t="s">
        <v>1294</v>
      </c>
      <c r="D606" s="50" t="s">
        <v>834</v>
      </c>
      <c r="E606" s="9">
        <v>49183</v>
      </c>
      <c r="F606" s="2">
        <v>0</v>
      </c>
      <c r="G606" s="2">
        <v>0</v>
      </c>
      <c r="H606" s="9">
        <v>49183</v>
      </c>
      <c r="I606" s="2">
        <v>131.434</v>
      </c>
      <c r="J606" s="10">
        <v>6464303.8932999996</v>
      </c>
      <c r="K606" s="10">
        <v>1616075.97</v>
      </c>
      <c r="L606" s="10">
        <v>1616075.97</v>
      </c>
      <c r="M606" s="10">
        <v>1616075.97</v>
      </c>
      <c r="N606" s="10">
        <v>1616075.97</v>
      </c>
      <c r="O606" s="12">
        <v>49183</v>
      </c>
    </row>
    <row r="607" spans="1:15" ht="15" x14ac:dyDescent="0.25">
      <c r="A607" s="13" t="s">
        <v>1374</v>
      </c>
      <c r="B607" s="4"/>
      <c r="C607" s="50" t="s">
        <v>1295</v>
      </c>
      <c r="D607" s="50" t="s">
        <v>835</v>
      </c>
      <c r="E607" s="9">
        <v>193800</v>
      </c>
      <c r="F607" s="9">
        <v>2250</v>
      </c>
      <c r="G607" s="9">
        <v>3000</v>
      </c>
      <c r="H607" s="9">
        <v>199050</v>
      </c>
      <c r="I607" s="2">
        <v>1.121</v>
      </c>
      <c r="J607" s="10">
        <v>223150.1778</v>
      </c>
      <c r="K607" s="10">
        <v>55787.54</v>
      </c>
      <c r="L607" s="10">
        <v>55787.54</v>
      </c>
      <c r="M607" s="10">
        <v>55787.54</v>
      </c>
      <c r="N607" s="10">
        <v>55787.54</v>
      </c>
      <c r="O607" s="12">
        <v>199050</v>
      </c>
    </row>
    <row r="608" spans="1:15" ht="15" x14ac:dyDescent="0.25">
      <c r="A608" s="13" t="s">
        <v>1374</v>
      </c>
      <c r="B608" s="4"/>
      <c r="C608" s="50" t="s">
        <v>1295</v>
      </c>
      <c r="D608" s="50" t="s">
        <v>706</v>
      </c>
      <c r="E608" s="9">
        <v>733600</v>
      </c>
      <c r="F608" s="9">
        <v>2250</v>
      </c>
      <c r="G608" s="9">
        <v>7000</v>
      </c>
      <c r="H608" s="9">
        <v>742850</v>
      </c>
      <c r="I608" s="2">
        <v>2.2389999999999999</v>
      </c>
      <c r="J608" s="10">
        <v>1663269.304</v>
      </c>
      <c r="K608" s="10">
        <v>415817.33</v>
      </c>
      <c r="L608" s="10">
        <v>415817.33</v>
      </c>
      <c r="M608" s="10">
        <v>415817.33</v>
      </c>
      <c r="N608" s="10">
        <v>415817.33</v>
      </c>
      <c r="O608" s="12">
        <v>742850</v>
      </c>
    </row>
    <row r="609" spans="1:15" ht="15" x14ac:dyDescent="0.25">
      <c r="A609" s="13" t="s">
        <v>1374</v>
      </c>
      <c r="B609" s="4"/>
      <c r="C609" s="50" t="s">
        <v>1295</v>
      </c>
      <c r="D609" s="50" t="s">
        <v>820</v>
      </c>
      <c r="E609" s="9">
        <v>1500</v>
      </c>
      <c r="F609" s="2">
        <v>0</v>
      </c>
      <c r="G609" s="2">
        <v>0</v>
      </c>
      <c r="H609" s="9">
        <v>1500</v>
      </c>
      <c r="I609" s="2">
        <v>10.015000000000001</v>
      </c>
      <c r="J609" s="10">
        <v>15022.4184</v>
      </c>
      <c r="K609" s="10">
        <v>3755.6</v>
      </c>
      <c r="L609" s="10">
        <v>3755.6</v>
      </c>
      <c r="M609" s="10">
        <v>3755.6</v>
      </c>
      <c r="N609" s="10">
        <v>3755.6</v>
      </c>
      <c r="O609" s="12">
        <v>1500</v>
      </c>
    </row>
    <row r="610" spans="1:15" ht="15" x14ac:dyDescent="0.25">
      <c r="A610" s="13" t="s">
        <v>1374</v>
      </c>
      <c r="B610" s="4"/>
      <c r="C610" s="50" t="s">
        <v>1295</v>
      </c>
      <c r="D610" s="50" t="s">
        <v>836</v>
      </c>
      <c r="E610" s="9">
        <v>609500</v>
      </c>
      <c r="F610" s="2">
        <v>150</v>
      </c>
      <c r="G610" s="9">
        <v>12000</v>
      </c>
      <c r="H610" s="9">
        <v>621650</v>
      </c>
      <c r="I610" s="2">
        <v>1.875</v>
      </c>
      <c r="J610" s="10">
        <v>1165399.9195000001</v>
      </c>
      <c r="K610" s="10">
        <v>291349.98</v>
      </c>
      <c r="L610" s="10">
        <v>291349.98</v>
      </c>
      <c r="M610" s="10">
        <v>291349.98</v>
      </c>
      <c r="N610" s="10">
        <v>291349.98</v>
      </c>
      <c r="O610" s="12">
        <v>621650</v>
      </c>
    </row>
    <row r="611" spans="1:15" ht="15" x14ac:dyDescent="0.25">
      <c r="A611" s="13" t="s">
        <v>1374</v>
      </c>
      <c r="B611" s="4"/>
      <c r="C611" s="50" t="s">
        <v>1295</v>
      </c>
      <c r="D611" s="50" t="s">
        <v>837</v>
      </c>
      <c r="E611" s="9">
        <v>2719500</v>
      </c>
      <c r="F611" s="2">
        <v>0</v>
      </c>
      <c r="G611" s="9">
        <v>50000</v>
      </c>
      <c r="H611" s="9">
        <v>2769500</v>
      </c>
      <c r="I611" s="2">
        <v>3.7490000000000001</v>
      </c>
      <c r="J611" s="10">
        <v>10383897.9398</v>
      </c>
      <c r="K611" s="10">
        <v>2595974.48</v>
      </c>
      <c r="L611" s="10">
        <v>2595974.48</v>
      </c>
      <c r="M611" s="10">
        <v>2595974.48</v>
      </c>
      <c r="N611" s="10">
        <v>2595974.48</v>
      </c>
      <c r="O611" s="12">
        <v>2769500</v>
      </c>
    </row>
    <row r="612" spans="1:15" ht="15" x14ac:dyDescent="0.25">
      <c r="A612" s="13" t="s">
        <v>1374</v>
      </c>
      <c r="B612" s="4"/>
      <c r="C612" s="50" t="s">
        <v>1295</v>
      </c>
      <c r="D612" s="50" t="s">
        <v>838</v>
      </c>
      <c r="E612" s="9">
        <v>211100</v>
      </c>
      <c r="F612" s="2">
        <v>0</v>
      </c>
      <c r="G612" s="2">
        <v>0</v>
      </c>
      <c r="H612" s="9">
        <v>211100</v>
      </c>
      <c r="I612" s="2">
        <v>18.747</v>
      </c>
      <c r="J612" s="10">
        <v>3957466.7902000002</v>
      </c>
      <c r="K612" s="10">
        <v>989366.7</v>
      </c>
      <c r="L612" s="10">
        <v>989366.7</v>
      </c>
      <c r="M612" s="10">
        <v>989366.7</v>
      </c>
      <c r="N612" s="10">
        <v>989366.7</v>
      </c>
      <c r="O612" s="12">
        <v>211100</v>
      </c>
    </row>
    <row r="613" spans="1:15" ht="30" x14ac:dyDescent="0.25">
      <c r="A613" s="13" t="s">
        <v>1374</v>
      </c>
      <c r="B613" s="4"/>
      <c r="C613" s="50" t="s">
        <v>1295</v>
      </c>
      <c r="D613" s="50" t="s">
        <v>839</v>
      </c>
      <c r="E613" s="2">
        <v>625</v>
      </c>
      <c r="F613" s="2">
        <v>10</v>
      </c>
      <c r="G613" s="2">
        <v>0</v>
      </c>
      <c r="H613" s="2">
        <v>635</v>
      </c>
      <c r="I613" s="2">
        <v>123.40600000000001</v>
      </c>
      <c r="J613" s="10">
        <v>78362.527300000002</v>
      </c>
      <c r="K613" s="10">
        <v>19590.63</v>
      </c>
      <c r="L613" s="10">
        <v>19590.63</v>
      </c>
      <c r="M613" s="10">
        <v>19590.63</v>
      </c>
      <c r="N613" s="10">
        <v>19590.63</v>
      </c>
      <c r="O613" s="12">
        <v>635</v>
      </c>
    </row>
    <row r="614" spans="1:15" ht="15" x14ac:dyDescent="0.25">
      <c r="A614" s="13" t="s">
        <v>1375</v>
      </c>
      <c r="B614" s="4"/>
      <c r="C614" s="50" t="s">
        <v>840</v>
      </c>
      <c r="D614" s="50" t="s">
        <v>841</v>
      </c>
      <c r="E614" s="2">
        <v>0</v>
      </c>
      <c r="F614" s="9">
        <v>5435</v>
      </c>
      <c r="G614" s="2">
        <v>25</v>
      </c>
      <c r="H614" s="9">
        <v>5460</v>
      </c>
      <c r="I614" s="10">
        <v>1015.676</v>
      </c>
      <c r="J614" s="10">
        <v>5545591.8958000001</v>
      </c>
      <c r="K614" s="10">
        <v>1386397.97</v>
      </c>
      <c r="L614" s="10">
        <v>1386397.97</v>
      </c>
      <c r="M614" s="10">
        <v>1386397.97</v>
      </c>
      <c r="N614" s="10">
        <v>1386397.97</v>
      </c>
      <c r="O614" s="12">
        <v>5460</v>
      </c>
    </row>
    <row r="615" spans="1:15" ht="15" x14ac:dyDescent="0.25">
      <c r="A615" s="13" t="s">
        <v>1375</v>
      </c>
      <c r="B615" s="4"/>
      <c r="C615" s="50" t="s">
        <v>840</v>
      </c>
      <c r="D615" s="50" t="s">
        <v>842</v>
      </c>
      <c r="E615" s="2">
        <v>0</v>
      </c>
      <c r="F615" s="9">
        <v>7333</v>
      </c>
      <c r="G615" s="2">
        <v>120</v>
      </c>
      <c r="H615" s="9">
        <v>7453</v>
      </c>
      <c r="I615" s="10">
        <v>1943.2760000000001</v>
      </c>
      <c r="J615" s="10">
        <v>14483237.9099</v>
      </c>
      <c r="K615" s="10">
        <v>3620809.48</v>
      </c>
      <c r="L615" s="10">
        <v>3620809.48</v>
      </c>
      <c r="M615" s="10">
        <v>3620809.48</v>
      </c>
      <c r="N615" s="10">
        <v>3620809.48</v>
      </c>
      <c r="O615" s="12">
        <v>7453</v>
      </c>
    </row>
    <row r="616" spans="1:15" ht="15" x14ac:dyDescent="0.25">
      <c r="A616" s="13" t="s">
        <v>1375</v>
      </c>
      <c r="B616" s="4"/>
      <c r="C616" s="50" t="s">
        <v>840</v>
      </c>
      <c r="D616" s="50" t="s">
        <v>843</v>
      </c>
      <c r="E616" s="2">
        <v>0</v>
      </c>
      <c r="F616" s="9">
        <v>1010</v>
      </c>
      <c r="G616" s="2">
        <v>0</v>
      </c>
      <c r="H616" s="9">
        <v>1010</v>
      </c>
      <c r="I616" s="2">
        <v>409.9</v>
      </c>
      <c r="J616" s="10">
        <v>413998.63709999999</v>
      </c>
      <c r="K616" s="10">
        <v>103499.66</v>
      </c>
      <c r="L616" s="10">
        <v>103499.66</v>
      </c>
      <c r="M616" s="10">
        <v>103499.66</v>
      </c>
      <c r="N616" s="10">
        <v>103499.66</v>
      </c>
      <c r="O616" s="12">
        <v>1010</v>
      </c>
    </row>
    <row r="617" spans="1:15" ht="15" x14ac:dyDescent="0.25">
      <c r="A617" s="13" t="s">
        <v>1375</v>
      </c>
      <c r="B617" s="4"/>
      <c r="C617" s="50" t="s">
        <v>840</v>
      </c>
      <c r="D617" s="50" t="s">
        <v>844</v>
      </c>
      <c r="E617" s="2">
        <v>0</v>
      </c>
      <c r="F617" s="2">
        <v>530</v>
      </c>
      <c r="G617" s="2">
        <v>182</v>
      </c>
      <c r="H617" s="2">
        <v>712</v>
      </c>
      <c r="I617" s="2">
        <v>720.85500000000002</v>
      </c>
      <c r="J617" s="10">
        <v>513248.74729999999</v>
      </c>
      <c r="K617" s="10">
        <v>128312.19</v>
      </c>
      <c r="L617" s="10">
        <v>128312.19</v>
      </c>
      <c r="M617" s="10">
        <v>128312.19</v>
      </c>
      <c r="N617" s="10">
        <v>128312.19</v>
      </c>
      <c r="O617" s="12">
        <v>712</v>
      </c>
    </row>
    <row r="618" spans="1:15" ht="15" x14ac:dyDescent="0.25">
      <c r="A618" s="13" t="s">
        <v>1374</v>
      </c>
      <c r="B618" s="4"/>
      <c r="C618" s="50" t="s">
        <v>1296</v>
      </c>
      <c r="D618" s="50" t="s">
        <v>835</v>
      </c>
      <c r="E618" s="9">
        <v>362382</v>
      </c>
      <c r="F618" s="2">
        <v>0</v>
      </c>
      <c r="G618" s="2">
        <v>0</v>
      </c>
      <c r="H618" s="9">
        <v>362382</v>
      </c>
      <c r="I618" s="2">
        <v>3.6030000000000002</v>
      </c>
      <c r="J618" s="10">
        <v>1305667.3106</v>
      </c>
      <c r="K618" s="10">
        <v>326416.83</v>
      </c>
      <c r="L618" s="10">
        <v>326416.83</v>
      </c>
      <c r="M618" s="10">
        <v>326416.83</v>
      </c>
      <c r="N618" s="10">
        <v>326416.83</v>
      </c>
      <c r="O618" s="12">
        <v>362382</v>
      </c>
    </row>
    <row r="619" spans="1:15" ht="15" x14ac:dyDescent="0.25">
      <c r="A619" s="13" t="s">
        <v>1359</v>
      </c>
      <c r="B619" s="4"/>
      <c r="C619" s="50" t="s">
        <v>1339</v>
      </c>
      <c r="D619" s="50" t="s">
        <v>309</v>
      </c>
      <c r="E619" s="9">
        <v>559450</v>
      </c>
      <c r="F619" s="9">
        <v>6130</v>
      </c>
      <c r="G619" s="9">
        <v>27500</v>
      </c>
      <c r="H619" s="9">
        <v>593080</v>
      </c>
      <c r="I619" s="2">
        <v>2.1949999999999998</v>
      </c>
      <c r="J619" s="10">
        <v>1302071.8517</v>
      </c>
      <c r="K619" s="10">
        <v>325517.96000000002</v>
      </c>
      <c r="L619" s="10">
        <v>325517.96000000002</v>
      </c>
      <c r="M619" s="10">
        <v>325517.96000000002</v>
      </c>
      <c r="N619" s="10">
        <v>325517.96000000002</v>
      </c>
      <c r="O619" s="12">
        <v>593080</v>
      </c>
    </row>
    <row r="620" spans="1:15" ht="15" x14ac:dyDescent="0.25">
      <c r="A620" s="13" t="s">
        <v>1359</v>
      </c>
      <c r="B620" s="4"/>
      <c r="C620" s="50" t="s">
        <v>1339</v>
      </c>
      <c r="D620" s="50" t="s">
        <v>664</v>
      </c>
      <c r="E620" s="9">
        <v>600460</v>
      </c>
      <c r="F620" s="9">
        <v>3100</v>
      </c>
      <c r="G620" s="9">
        <v>147400</v>
      </c>
      <c r="H620" s="9">
        <v>750960</v>
      </c>
      <c r="I620" s="2">
        <v>0.78500000000000003</v>
      </c>
      <c r="J620" s="10">
        <v>589318.26309999998</v>
      </c>
      <c r="K620" s="10">
        <v>147329.57</v>
      </c>
      <c r="L620" s="10">
        <v>147329.57</v>
      </c>
      <c r="M620" s="10">
        <v>147329.57</v>
      </c>
      <c r="N620" s="10">
        <v>147329.57</v>
      </c>
      <c r="O620" s="12">
        <v>750960</v>
      </c>
    </row>
    <row r="621" spans="1:15" ht="15" x14ac:dyDescent="0.25">
      <c r="A621" s="13" t="s">
        <v>1359</v>
      </c>
      <c r="B621" s="4"/>
      <c r="C621" s="50" t="s">
        <v>1339</v>
      </c>
      <c r="D621" s="50" t="s">
        <v>693</v>
      </c>
      <c r="E621" s="9">
        <v>825550</v>
      </c>
      <c r="F621" s="9">
        <v>6580</v>
      </c>
      <c r="G621" s="9">
        <v>147400</v>
      </c>
      <c r="H621" s="9">
        <v>979530</v>
      </c>
      <c r="I621" s="2">
        <v>1.5349999999999999</v>
      </c>
      <c r="J621" s="10">
        <v>1503824.7058999999</v>
      </c>
      <c r="K621" s="10">
        <v>375956.18</v>
      </c>
      <c r="L621" s="10">
        <v>375956.18</v>
      </c>
      <c r="M621" s="10">
        <v>375956.18</v>
      </c>
      <c r="N621" s="10">
        <v>375956.18</v>
      </c>
      <c r="O621" s="12">
        <v>979530</v>
      </c>
    </row>
    <row r="622" spans="1:15" ht="15" x14ac:dyDescent="0.25">
      <c r="A622" s="13" t="s">
        <v>1357</v>
      </c>
      <c r="B622" s="4"/>
      <c r="C622" s="50" t="s">
        <v>845</v>
      </c>
      <c r="D622" s="50" t="s">
        <v>846</v>
      </c>
      <c r="E622" s="2">
        <v>890</v>
      </c>
      <c r="F622" s="2">
        <v>0</v>
      </c>
      <c r="G622" s="2">
        <v>0</v>
      </c>
      <c r="H622" s="2">
        <v>890</v>
      </c>
      <c r="I622" s="2">
        <v>19.588000000000001</v>
      </c>
      <c r="J622" s="10">
        <v>17433.0432</v>
      </c>
      <c r="K622" s="10">
        <v>4358.26</v>
      </c>
      <c r="L622" s="10">
        <v>4358.26</v>
      </c>
      <c r="M622" s="10">
        <v>4358.26</v>
      </c>
      <c r="N622" s="10">
        <v>4358.26</v>
      </c>
      <c r="O622" s="12">
        <v>890</v>
      </c>
    </row>
    <row r="623" spans="1:15" ht="15" x14ac:dyDescent="0.25">
      <c r="A623" s="13" t="s">
        <v>1357</v>
      </c>
      <c r="B623" s="4"/>
      <c r="C623" s="50" t="s">
        <v>845</v>
      </c>
      <c r="D623" s="50" t="s">
        <v>847</v>
      </c>
      <c r="E623" s="2">
        <v>283</v>
      </c>
      <c r="F623" s="2">
        <v>37</v>
      </c>
      <c r="G623" s="2">
        <v>60</v>
      </c>
      <c r="H623" s="2">
        <v>380</v>
      </c>
      <c r="I623" s="2">
        <v>534.71</v>
      </c>
      <c r="J623" s="10">
        <v>203189.66870000001</v>
      </c>
      <c r="K623" s="10">
        <v>50797.42</v>
      </c>
      <c r="L623" s="10">
        <v>50797.42</v>
      </c>
      <c r="M623" s="10">
        <v>50797.42</v>
      </c>
      <c r="N623" s="10">
        <v>50797.42</v>
      </c>
      <c r="O623" s="12">
        <v>380</v>
      </c>
    </row>
    <row r="624" spans="1:15" ht="15" x14ac:dyDescent="0.25">
      <c r="A624" s="13" t="s">
        <v>1357</v>
      </c>
      <c r="B624" s="4"/>
      <c r="C624" s="50" t="s">
        <v>848</v>
      </c>
      <c r="D624" s="50" t="s">
        <v>849</v>
      </c>
      <c r="E624" s="9">
        <v>33600</v>
      </c>
      <c r="F624" s="2">
        <v>0</v>
      </c>
      <c r="G624" s="2">
        <v>0</v>
      </c>
      <c r="H624" s="9">
        <v>33600</v>
      </c>
      <c r="I624" s="2">
        <v>8.4079999999999995</v>
      </c>
      <c r="J624" s="10">
        <v>282511.152</v>
      </c>
      <c r="K624" s="10">
        <v>70627.789999999994</v>
      </c>
      <c r="L624" s="10">
        <v>70627.789999999994</v>
      </c>
      <c r="M624" s="10">
        <v>70627.789999999994</v>
      </c>
      <c r="N624" s="10">
        <v>70627.789999999994</v>
      </c>
      <c r="O624" s="12">
        <v>33600</v>
      </c>
    </row>
    <row r="625" spans="1:15" ht="15" x14ac:dyDescent="0.25">
      <c r="A625" s="13" t="s">
        <v>1357</v>
      </c>
      <c r="B625" s="4"/>
      <c r="C625" s="50" t="s">
        <v>848</v>
      </c>
      <c r="D625" s="50" t="s">
        <v>850</v>
      </c>
      <c r="E625" s="9">
        <v>157990</v>
      </c>
      <c r="F625" s="2">
        <v>0</v>
      </c>
      <c r="G625" s="2">
        <v>0</v>
      </c>
      <c r="H625" s="9">
        <v>157990</v>
      </c>
      <c r="I625" s="2">
        <v>22.991</v>
      </c>
      <c r="J625" s="10">
        <v>3632411.3333999999</v>
      </c>
      <c r="K625" s="10">
        <v>908102.83</v>
      </c>
      <c r="L625" s="10">
        <v>908102.83</v>
      </c>
      <c r="M625" s="10">
        <v>908102.83</v>
      </c>
      <c r="N625" s="10">
        <v>908102.83</v>
      </c>
      <c r="O625" s="12">
        <v>157990</v>
      </c>
    </row>
    <row r="626" spans="1:15" ht="15" x14ac:dyDescent="0.25">
      <c r="A626" s="13" t="s">
        <v>1359</v>
      </c>
      <c r="B626" s="4"/>
      <c r="C626" s="50" t="s">
        <v>1297</v>
      </c>
      <c r="D626" s="50" t="s">
        <v>815</v>
      </c>
      <c r="E626" s="9">
        <v>60628</v>
      </c>
      <c r="F626" s="2">
        <v>0</v>
      </c>
      <c r="G626" s="2">
        <v>0</v>
      </c>
      <c r="H626" s="9">
        <v>60628</v>
      </c>
      <c r="I626" s="2">
        <v>74.284000000000006</v>
      </c>
      <c r="J626" s="10">
        <v>4503674.6736000003</v>
      </c>
      <c r="K626" s="10">
        <v>1125918.67</v>
      </c>
      <c r="L626" s="10">
        <v>1125918.67</v>
      </c>
      <c r="M626" s="10">
        <v>1125918.67</v>
      </c>
      <c r="N626" s="10">
        <v>1125918.67</v>
      </c>
      <c r="O626" s="12">
        <v>60628</v>
      </c>
    </row>
    <row r="627" spans="1:15" ht="15" x14ac:dyDescent="0.25">
      <c r="A627" s="13" t="s">
        <v>1359</v>
      </c>
      <c r="B627" s="4"/>
      <c r="C627" s="50" t="s">
        <v>1297</v>
      </c>
      <c r="D627" s="50" t="s">
        <v>702</v>
      </c>
      <c r="E627" s="9">
        <v>4625</v>
      </c>
      <c r="F627" s="2">
        <v>0</v>
      </c>
      <c r="G627" s="2">
        <v>0</v>
      </c>
      <c r="H627" s="9">
        <v>4625</v>
      </c>
      <c r="I627" s="2">
        <v>65.67</v>
      </c>
      <c r="J627" s="10">
        <v>303724.40120000002</v>
      </c>
      <c r="K627" s="10">
        <v>75931.100000000006</v>
      </c>
      <c r="L627" s="10">
        <v>75931.100000000006</v>
      </c>
      <c r="M627" s="10">
        <v>75931.100000000006</v>
      </c>
      <c r="N627" s="10">
        <v>75931.100000000006</v>
      </c>
      <c r="O627" s="12">
        <v>4625</v>
      </c>
    </row>
    <row r="628" spans="1:15" ht="15" x14ac:dyDescent="0.25">
      <c r="A628" s="13" t="s">
        <v>1375</v>
      </c>
      <c r="B628" s="4"/>
      <c r="C628" s="50" t="s">
        <v>851</v>
      </c>
      <c r="D628" s="50" t="s">
        <v>852</v>
      </c>
      <c r="E628" s="2">
        <v>0</v>
      </c>
      <c r="F628" s="2">
        <v>1021</v>
      </c>
      <c r="G628" s="2">
        <v>0</v>
      </c>
      <c r="H628" s="2">
        <f>E628+F628+G628</f>
        <v>1021</v>
      </c>
      <c r="I628" s="10">
        <v>10110.253000000001</v>
      </c>
      <c r="J628" s="10">
        <f>H628*I628</f>
        <v>10322568.313000001</v>
      </c>
      <c r="K628" s="10">
        <f>J628/4</f>
        <v>2580642.0782500003</v>
      </c>
      <c r="L628" s="10">
        <f>J628/4</f>
        <v>2580642.0782500003</v>
      </c>
      <c r="M628" s="10">
        <f>J628/4</f>
        <v>2580642.0782500003</v>
      </c>
      <c r="N628" s="10">
        <f>J628/4</f>
        <v>2580642.0782500003</v>
      </c>
      <c r="O628" s="12">
        <v>1021</v>
      </c>
    </row>
    <row r="629" spans="1:15" ht="15" x14ac:dyDescent="0.25">
      <c r="A629" s="42"/>
      <c r="B629" s="6" t="s">
        <v>853</v>
      </c>
      <c r="C629" s="49" t="s">
        <v>854</v>
      </c>
      <c r="D629" s="50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2"/>
    </row>
    <row r="630" spans="1:15" ht="15" x14ac:dyDescent="0.25">
      <c r="A630" s="42"/>
      <c r="B630" s="6" t="s">
        <v>855</v>
      </c>
      <c r="C630" s="49" t="s">
        <v>856</v>
      </c>
      <c r="D630" s="50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2"/>
    </row>
    <row r="631" spans="1:15" ht="30" x14ac:dyDescent="0.25">
      <c r="A631" s="13" t="s">
        <v>1378</v>
      </c>
      <c r="B631" s="4"/>
      <c r="C631" s="50" t="s">
        <v>857</v>
      </c>
      <c r="D631" s="50" t="s">
        <v>858</v>
      </c>
      <c r="E631" s="2">
        <v>0</v>
      </c>
      <c r="F631" s="9">
        <v>870325</v>
      </c>
      <c r="G631" s="9">
        <v>55800</v>
      </c>
      <c r="H631" s="9">
        <v>926125</v>
      </c>
      <c r="I631" s="2">
        <v>1.246</v>
      </c>
      <c r="J631" s="10">
        <v>1153618.345</v>
      </c>
      <c r="K631" s="10">
        <v>288404.59000000003</v>
      </c>
      <c r="L631" s="10">
        <v>288404.59000000003</v>
      </c>
      <c r="M631" s="10">
        <v>288404.59000000003</v>
      </c>
      <c r="N631" s="10">
        <v>288404.59000000003</v>
      </c>
      <c r="O631" s="12">
        <v>959362</v>
      </c>
    </row>
    <row r="632" spans="1:15" ht="30" x14ac:dyDescent="0.25">
      <c r="A632" s="13" t="s">
        <v>1378</v>
      </c>
      <c r="B632" s="4"/>
      <c r="C632" s="50" t="s">
        <v>859</v>
      </c>
      <c r="D632" s="50" t="s">
        <v>860</v>
      </c>
      <c r="E632" s="2">
        <v>0</v>
      </c>
      <c r="F632" s="9">
        <v>37850</v>
      </c>
      <c r="G632" s="9">
        <v>3800</v>
      </c>
      <c r="H632" s="9">
        <v>41650</v>
      </c>
      <c r="I632" s="2">
        <v>8.8689999999999998</v>
      </c>
      <c r="J632" s="10">
        <v>369392.05070000002</v>
      </c>
      <c r="K632" s="10">
        <v>92348.01</v>
      </c>
      <c r="L632" s="10">
        <v>92348.01</v>
      </c>
      <c r="M632" s="10">
        <v>92348.01</v>
      </c>
      <c r="N632" s="10">
        <v>92348.01</v>
      </c>
      <c r="O632" s="12">
        <v>44338</v>
      </c>
    </row>
    <row r="633" spans="1:15" ht="45" x14ac:dyDescent="0.25">
      <c r="A633" s="13" t="s">
        <v>1378</v>
      </c>
      <c r="B633" s="4"/>
      <c r="C633" s="50" t="s">
        <v>861</v>
      </c>
      <c r="D633" s="50" t="s">
        <v>862</v>
      </c>
      <c r="E633" s="2">
        <v>0</v>
      </c>
      <c r="F633" s="9">
        <v>38671</v>
      </c>
      <c r="G633" s="9">
        <v>11030</v>
      </c>
      <c r="H633" s="9">
        <v>49701</v>
      </c>
      <c r="I633" s="2">
        <v>4.8079999999999998</v>
      </c>
      <c r="J633" s="10">
        <v>238970.87710000001</v>
      </c>
      <c r="K633" s="10">
        <v>59742.720000000001</v>
      </c>
      <c r="L633" s="10">
        <v>59742.720000000001</v>
      </c>
      <c r="M633" s="10">
        <v>59742.720000000001</v>
      </c>
      <c r="N633" s="10">
        <v>59742.720000000001</v>
      </c>
      <c r="O633" s="12">
        <v>51008</v>
      </c>
    </row>
    <row r="634" spans="1:15" ht="15" x14ac:dyDescent="0.25">
      <c r="A634" s="42"/>
      <c r="B634" s="6" t="s">
        <v>863</v>
      </c>
      <c r="C634" s="49" t="s">
        <v>864</v>
      </c>
      <c r="D634" s="50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2"/>
    </row>
    <row r="635" spans="1:15" ht="15" x14ac:dyDescent="0.25">
      <c r="A635" s="13" t="s">
        <v>1448</v>
      </c>
      <c r="B635" s="4"/>
      <c r="C635" s="50" t="s">
        <v>865</v>
      </c>
      <c r="D635" s="50" t="s">
        <v>866</v>
      </c>
      <c r="E635" s="2">
        <v>0</v>
      </c>
      <c r="F635" s="9">
        <v>50230</v>
      </c>
      <c r="G635" s="2">
        <v>200</v>
      </c>
      <c r="H635" s="9">
        <v>50430</v>
      </c>
      <c r="I635" s="2">
        <v>2.3109999999999999</v>
      </c>
      <c r="J635" s="10">
        <v>116526.69469999999</v>
      </c>
      <c r="K635" s="10">
        <v>29131.67</v>
      </c>
      <c r="L635" s="10">
        <v>29131.67</v>
      </c>
      <c r="M635" s="10">
        <v>29131.67</v>
      </c>
      <c r="N635" s="10">
        <v>29131.67</v>
      </c>
      <c r="O635" s="12">
        <v>50930</v>
      </c>
    </row>
    <row r="636" spans="1:15" ht="15" x14ac:dyDescent="0.25">
      <c r="A636" s="13" t="s">
        <v>1448</v>
      </c>
      <c r="B636" s="4"/>
      <c r="C636" s="50" t="s">
        <v>865</v>
      </c>
      <c r="D636" s="50" t="s">
        <v>867</v>
      </c>
      <c r="E636" s="2">
        <v>0</v>
      </c>
      <c r="F636" s="9">
        <v>240185</v>
      </c>
      <c r="G636" s="9">
        <v>1300</v>
      </c>
      <c r="H636" s="9">
        <v>241485</v>
      </c>
      <c r="I636" s="2">
        <v>2.6070000000000002</v>
      </c>
      <c r="J636" s="10">
        <v>629431.06299999997</v>
      </c>
      <c r="K636" s="10">
        <v>157357.76999999999</v>
      </c>
      <c r="L636" s="10">
        <v>157357.76999999999</v>
      </c>
      <c r="M636" s="10">
        <v>157357.76999999999</v>
      </c>
      <c r="N636" s="10">
        <v>157357.76999999999</v>
      </c>
      <c r="O636" s="12">
        <v>245965</v>
      </c>
    </row>
    <row r="637" spans="1:15" ht="30" x14ac:dyDescent="0.25">
      <c r="A637" s="13" t="s">
        <v>1448</v>
      </c>
      <c r="B637" s="4"/>
      <c r="C637" s="50" t="s">
        <v>868</v>
      </c>
      <c r="D637" s="50" t="s">
        <v>869</v>
      </c>
      <c r="E637" s="2">
        <v>0</v>
      </c>
      <c r="F637" s="9">
        <v>2754</v>
      </c>
      <c r="G637" s="2">
        <v>630</v>
      </c>
      <c r="H637" s="9">
        <v>3384</v>
      </c>
      <c r="I637" s="2">
        <v>766</v>
      </c>
      <c r="J637" s="10">
        <v>2592144.3039000002</v>
      </c>
      <c r="K637" s="10">
        <v>648036.07999999996</v>
      </c>
      <c r="L637" s="10">
        <v>648036.07999999996</v>
      </c>
      <c r="M637" s="10">
        <v>648036.07999999996</v>
      </c>
      <c r="N637" s="10">
        <v>648036.07999999996</v>
      </c>
      <c r="O637" s="12">
        <v>3384</v>
      </c>
    </row>
    <row r="638" spans="1:15" ht="15" x14ac:dyDescent="0.25">
      <c r="A638" s="13" t="s">
        <v>1448</v>
      </c>
      <c r="B638" s="4"/>
      <c r="C638" s="50" t="s">
        <v>870</v>
      </c>
      <c r="D638" s="50" t="s">
        <v>867</v>
      </c>
      <c r="E638" s="2">
        <v>0</v>
      </c>
      <c r="F638" s="9">
        <v>55075</v>
      </c>
      <c r="G638" s="2">
        <v>250</v>
      </c>
      <c r="H638" s="9">
        <v>55325</v>
      </c>
      <c r="I638" s="2">
        <v>10.519</v>
      </c>
      <c r="J638" s="10">
        <v>581987.45369999995</v>
      </c>
      <c r="K638" s="10">
        <v>145496.85999999999</v>
      </c>
      <c r="L638" s="10">
        <v>145496.85999999999</v>
      </c>
      <c r="M638" s="10">
        <v>145496.85999999999</v>
      </c>
      <c r="N638" s="10">
        <v>145496.85999999999</v>
      </c>
      <c r="O638" s="12">
        <v>56925</v>
      </c>
    </row>
    <row r="639" spans="1:15" ht="15" x14ac:dyDescent="0.25">
      <c r="A639" s="13" t="s">
        <v>1448</v>
      </c>
      <c r="B639" s="4"/>
      <c r="C639" s="50" t="s">
        <v>871</v>
      </c>
      <c r="D639" s="50" t="s">
        <v>872</v>
      </c>
      <c r="E639" s="2">
        <v>0</v>
      </c>
      <c r="F639" s="9">
        <v>1500</v>
      </c>
      <c r="G639" s="2">
        <v>0</v>
      </c>
      <c r="H639" s="9">
        <v>1500</v>
      </c>
      <c r="I639" s="2">
        <v>10.481999999999999</v>
      </c>
      <c r="J639" s="10">
        <v>15723.090899999999</v>
      </c>
      <c r="K639" s="10">
        <v>3930.77</v>
      </c>
      <c r="L639" s="10">
        <v>3930.77</v>
      </c>
      <c r="M639" s="10">
        <v>3930.77</v>
      </c>
      <c r="N639" s="10">
        <v>3930.77</v>
      </c>
      <c r="O639" s="12">
        <v>1500</v>
      </c>
    </row>
    <row r="640" spans="1:15" ht="15" x14ac:dyDescent="0.25">
      <c r="A640" s="13" t="s">
        <v>1448</v>
      </c>
      <c r="B640" s="4"/>
      <c r="C640" s="50" t="s">
        <v>871</v>
      </c>
      <c r="D640" s="50" t="s">
        <v>873</v>
      </c>
      <c r="E640" s="2">
        <v>0</v>
      </c>
      <c r="F640" s="9">
        <v>13830</v>
      </c>
      <c r="G640" s="2">
        <v>0</v>
      </c>
      <c r="H640" s="9">
        <v>13830</v>
      </c>
      <c r="I640" s="2">
        <v>16.991</v>
      </c>
      <c r="J640" s="10">
        <v>234979.02439999999</v>
      </c>
      <c r="K640" s="10">
        <v>58744.76</v>
      </c>
      <c r="L640" s="10">
        <v>58744.76</v>
      </c>
      <c r="M640" s="10">
        <v>58744.76</v>
      </c>
      <c r="N640" s="10">
        <v>58744.76</v>
      </c>
      <c r="O640" s="12">
        <v>13830</v>
      </c>
    </row>
    <row r="641" spans="1:15" ht="15" x14ac:dyDescent="0.25">
      <c r="A641" s="42"/>
      <c r="B641" s="6" t="s">
        <v>874</v>
      </c>
      <c r="C641" s="49" t="s">
        <v>875</v>
      </c>
      <c r="D641" s="50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2"/>
    </row>
    <row r="642" spans="1:15" ht="15" x14ac:dyDescent="0.25">
      <c r="A642" s="13" t="s">
        <v>1448</v>
      </c>
      <c r="B642" s="4"/>
      <c r="C642" s="50" t="s">
        <v>876</v>
      </c>
      <c r="D642" s="50" t="s">
        <v>877</v>
      </c>
      <c r="E642" s="2">
        <v>0</v>
      </c>
      <c r="F642" s="9">
        <v>35970</v>
      </c>
      <c r="G642" s="9">
        <v>534210</v>
      </c>
      <c r="H642" s="9">
        <v>570180</v>
      </c>
      <c r="I642" s="2">
        <v>0.53300000000000003</v>
      </c>
      <c r="J642" s="10">
        <v>303627.179</v>
      </c>
      <c r="K642" s="10">
        <v>75906.789999999994</v>
      </c>
      <c r="L642" s="10">
        <v>75906.789999999994</v>
      </c>
      <c r="M642" s="10">
        <v>75906.789999999994</v>
      </c>
      <c r="N642" s="10">
        <v>75906.789999999994</v>
      </c>
      <c r="O642" s="12">
        <v>571240</v>
      </c>
    </row>
    <row r="643" spans="1:15" ht="15" x14ac:dyDescent="0.25">
      <c r="A643" s="42"/>
      <c r="B643" s="6" t="s">
        <v>878</v>
      </c>
      <c r="C643" s="49" t="s">
        <v>879</v>
      </c>
      <c r="D643" s="50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2"/>
    </row>
    <row r="644" spans="1:15" ht="30" x14ac:dyDescent="0.25">
      <c r="A644" s="13" t="s">
        <v>1378</v>
      </c>
      <c r="B644" s="4"/>
      <c r="C644" s="50" t="s">
        <v>880</v>
      </c>
      <c r="D644" s="50" t="s">
        <v>881</v>
      </c>
      <c r="E644" s="9">
        <v>18412</v>
      </c>
      <c r="F644" s="2">
        <v>205</v>
      </c>
      <c r="G644" s="2">
        <v>740</v>
      </c>
      <c r="H644" s="9">
        <v>19357</v>
      </c>
      <c r="I644" s="2">
        <v>12.901999999999999</v>
      </c>
      <c r="J644" s="10">
        <v>249738.52239999999</v>
      </c>
      <c r="K644" s="10">
        <v>62434.63</v>
      </c>
      <c r="L644" s="10">
        <v>62434.63</v>
      </c>
      <c r="M644" s="10">
        <v>62434.63</v>
      </c>
      <c r="N644" s="10">
        <v>62434.63</v>
      </c>
      <c r="O644" s="12">
        <v>19357</v>
      </c>
    </row>
    <row r="645" spans="1:15" ht="30" x14ac:dyDescent="0.25">
      <c r="A645" s="13" t="s">
        <v>1378</v>
      </c>
      <c r="B645" s="4"/>
      <c r="C645" s="50" t="s">
        <v>880</v>
      </c>
      <c r="D645" s="50" t="s">
        <v>882</v>
      </c>
      <c r="E645" s="2">
        <v>800</v>
      </c>
      <c r="F645" s="2">
        <v>400</v>
      </c>
      <c r="G645" s="2">
        <v>350</v>
      </c>
      <c r="H645" s="9">
        <v>1550</v>
      </c>
      <c r="I645" s="2">
        <v>191.38900000000001</v>
      </c>
      <c r="J645" s="10">
        <v>296653.6814</v>
      </c>
      <c r="K645" s="10">
        <v>74163.42</v>
      </c>
      <c r="L645" s="10">
        <v>74163.42</v>
      </c>
      <c r="M645" s="10">
        <v>74163.42</v>
      </c>
      <c r="N645" s="10">
        <v>74163.42</v>
      </c>
      <c r="O645" s="12">
        <v>1565</v>
      </c>
    </row>
    <row r="646" spans="1:15" ht="15" x14ac:dyDescent="0.25">
      <c r="A646" s="13" t="s">
        <v>1448</v>
      </c>
      <c r="B646" s="4"/>
      <c r="C646" s="50" t="s">
        <v>883</v>
      </c>
      <c r="D646" s="50" t="s">
        <v>884</v>
      </c>
      <c r="E646" s="2">
        <v>0</v>
      </c>
      <c r="F646" s="2">
        <v>218</v>
      </c>
      <c r="G646" s="9">
        <v>4593</v>
      </c>
      <c r="H646" s="9">
        <v>4811</v>
      </c>
      <c r="I646" s="2">
        <v>30.82</v>
      </c>
      <c r="J646" s="10">
        <v>148276.21170000001</v>
      </c>
      <c r="K646" s="10">
        <v>37069.050000000003</v>
      </c>
      <c r="L646" s="10">
        <v>37069.050000000003</v>
      </c>
      <c r="M646" s="10">
        <v>37069.050000000003</v>
      </c>
      <c r="N646" s="10">
        <v>37069.050000000003</v>
      </c>
      <c r="O646" s="12">
        <v>4861</v>
      </c>
    </row>
    <row r="647" spans="1:15" ht="15" x14ac:dyDescent="0.25">
      <c r="A647" s="13" t="s">
        <v>1448</v>
      </c>
      <c r="B647" s="4"/>
      <c r="C647" s="50" t="s">
        <v>885</v>
      </c>
      <c r="D647" s="50" t="s">
        <v>886</v>
      </c>
      <c r="E647" s="2">
        <v>0</v>
      </c>
      <c r="F647" s="9">
        <v>1000</v>
      </c>
      <c r="G647" s="2">
        <v>0</v>
      </c>
      <c r="H647" s="9">
        <v>1000</v>
      </c>
      <c r="I647" s="2">
        <v>257.19</v>
      </c>
      <c r="J647" s="10">
        <v>257190.40489999999</v>
      </c>
      <c r="K647" s="10">
        <v>64297.599999999999</v>
      </c>
      <c r="L647" s="10">
        <v>64297.599999999999</v>
      </c>
      <c r="M647" s="10">
        <v>64297.599999999999</v>
      </c>
      <c r="N647" s="10">
        <v>64297.599999999999</v>
      </c>
      <c r="O647" s="12">
        <v>1000</v>
      </c>
    </row>
    <row r="648" spans="1:15" ht="15" x14ac:dyDescent="0.25">
      <c r="A648" s="42"/>
      <c r="B648" s="6" t="s">
        <v>887</v>
      </c>
      <c r="C648" s="49" t="s">
        <v>888</v>
      </c>
      <c r="D648" s="50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2"/>
    </row>
    <row r="649" spans="1:15" ht="15" x14ac:dyDescent="0.25">
      <c r="A649" s="42"/>
      <c r="B649" s="6" t="s">
        <v>889</v>
      </c>
      <c r="C649" s="49" t="s">
        <v>890</v>
      </c>
      <c r="D649" s="50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2"/>
    </row>
    <row r="650" spans="1:15" ht="15" x14ac:dyDescent="0.25">
      <c r="A650" s="13" t="s">
        <v>1448</v>
      </c>
      <c r="B650" s="4"/>
      <c r="C650" s="50" t="s">
        <v>891</v>
      </c>
      <c r="D650" s="50" t="s">
        <v>892</v>
      </c>
      <c r="E650" s="2">
        <v>0</v>
      </c>
      <c r="F650" s="9">
        <v>16974</v>
      </c>
      <c r="G650" s="2">
        <v>0</v>
      </c>
      <c r="H650" s="9">
        <v>16974</v>
      </c>
      <c r="I650" s="2">
        <v>64.02</v>
      </c>
      <c r="J650" s="10">
        <v>1086669.8411999999</v>
      </c>
      <c r="K650" s="10">
        <v>271667.46000000002</v>
      </c>
      <c r="L650" s="10">
        <v>271667.46000000002</v>
      </c>
      <c r="M650" s="10">
        <v>271667.46000000002</v>
      </c>
      <c r="N650" s="10">
        <v>271667.46000000002</v>
      </c>
      <c r="O650" s="12">
        <v>17250</v>
      </c>
    </row>
    <row r="651" spans="1:15" ht="15" x14ac:dyDescent="0.25">
      <c r="A651" s="13" t="s">
        <v>1448</v>
      </c>
      <c r="B651" s="4"/>
      <c r="C651" s="50" t="s">
        <v>893</v>
      </c>
      <c r="D651" s="50" t="s">
        <v>894</v>
      </c>
      <c r="E651" s="2">
        <v>0</v>
      </c>
      <c r="F651" s="9">
        <v>65915</v>
      </c>
      <c r="G651" s="9">
        <v>4000</v>
      </c>
      <c r="H651" s="9">
        <v>69915</v>
      </c>
      <c r="I651" s="2">
        <v>1.4259999999999999</v>
      </c>
      <c r="J651" s="10">
        <v>99716.814100000003</v>
      </c>
      <c r="K651" s="10">
        <v>24929.200000000001</v>
      </c>
      <c r="L651" s="10">
        <v>24929.200000000001</v>
      </c>
      <c r="M651" s="10">
        <v>24929.200000000001</v>
      </c>
      <c r="N651" s="10">
        <v>24929.200000000001</v>
      </c>
      <c r="O651" s="12">
        <v>71185</v>
      </c>
    </row>
    <row r="652" spans="1:15" ht="30" x14ac:dyDescent="0.25">
      <c r="A652" s="13" t="s">
        <v>1448</v>
      </c>
      <c r="B652" s="4"/>
      <c r="C652" s="50" t="s">
        <v>893</v>
      </c>
      <c r="D652" s="50" t="s">
        <v>895</v>
      </c>
      <c r="E652" s="2">
        <v>0</v>
      </c>
      <c r="F652" s="9">
        <v>86825</v>
      </c>
      <c r="G652" s="2">
        <v>170</v>
      </c>
      <c r="H652" s="9">
        <v>86995</v>
      </c>
      <c r="I652" s="2">
        <v>2.7650000000000001</v>
      </c>
      <c r="J652" s="10">
        <v>240569.08300000001</v>
      </c>
      <c r="K652" s="10">
        <v>60142.27</v>
      </c>
      <c r="L652" s="10">
        <v>60142.27</v>
      </c>
      <c r="M652" s="10">
        <v>60142.27</v>
      </c>
      <c r="N652" s="10">
        <v>60142.27</v>
      </c>
      <c r="O652" s="12">
        <v>88735</v>
      </c>
    </row>
    <row r="653" spans="1:15" ht="15" x14ac:dyDescent="0.25">
      <c r="A653" s="13" t="s">
        <v>1448</v>
      </c>
      <c r="B653" s="1"/>
      <c r="C653" s="50" t="s">
        <v>893</v>
      </c>
      <c r="D653" s="50" t="s">
        <v>896</v>
      </c>
      <c r="E653" s="2">
        <v>0</v>
      </c>
      <c r="F653" s="9">
        <v>60420</v>
      </c>
      <c r="G653" s="2">
        <v>450</v>
      </c>
      <c r="H653" s="9">
        <v>60870</v>
      </c>
      <c r="I653" s="2">
        <v>5.9320000000000004</v>
      </c>
      <c r="J653" s="10">
        <v>361102.78360000002</v>
      </c>
      <c r="K653" s="10">
        <v>90275.7</v>
      </c>
      <c r="L653" s="10">
        <v>90275.7</v>
      </c>
      <c r="M653" s="10">
        <v>90275.7</v>
      </c>
      <c r="N653" s="10">
        <v>90275.7</v>
      </c>
      <c r="O653" s="12">
        <v>61490</v>
      </c>
    </row>
    <row r="654" spans="1:15" ht="15" x14ac:dyDescent="0.25">
      <c r="A654" s="13" t="s">
        <v>1448</v>
      </c>
      <c r="B654" s="4"/>
      <c r="C654" s="50" t="s">
        <v>897</v>
      </c>
      <c r="D654" s="50" t="s">
        <v>898</v>
      </c>
      <c r="E654" s="2">
        <v>0</v>
      </c>
      <c r="F654" s="9">
        <v>7342</v>
      </c>
      <c r="G654" s="2">
        <v>325</v>
      </c>
      <c r="H654" s="9">
        <v>7667</v>
      </c>
      <c r="I654" s="2">
        <v>70.052000000000007</v>
      </c>
      <c r="J654" s="10">
        <v>537086.2267</v>
      </c>
      <c r="K654" s="10">
        <v>134271.56</v>
      </c>
      <c r="L654" s="10">
        <v>134271.56</v>
      </c>
      <c r="M654" s="10">
        <v>134271.56</v>
      </c>
      <c r="N654" s="10">
        <v>134271.56</v>
      </c>
      <c r="O654" s="12">
        <v>7667</v>
      </c>
    </row>
    <row r="655" spans="1:15" ht="15" x14ac:dyDescent="0.25">
      <c r="A655" s="13" t="s">
        <v>1448</v>
      </c>
      <c r="B655" s="4"/>
      <c r="C655" s="50" t="s">
        <v>899</v>
      </c>
      <c r="D655" s="50" t="s">
        <v>900</v>
      </c>
      <c r="E655" s="2">
        <v>0</v>
      </c>
      <c r="F655" s="9">
        <v>93790</v>
      </c>
      <c r="G655" s="9">
        <v>1800</v>
      </c>
      <c r="H655" s="9">
        <v>95590</v>
      </c>
      <c r="I655" s="2">
        <v>0.72599999999999998</v>
      </c>
      <c r="J655" s="10">
        <v>69358.698799999998</v>
      </c>
      <c r="K655" s="10">
        <v>17339.669999999998</v>
      </c>
      <c r="L655" s="10">
        <v>17339.669999999998</v>
      </c>
      <c r="M655" s="10">
        <v>17339.669999999998</v>
      </c>
      <c r="N655" s="10">
        <v>17339.669999999998</v>
      </c>
      <c r="O655" s="12">
        <v>96970</v>
      </c>
    </row>
    <row r="656" spans="1:15" ht="30" x14ac:dyDescent="0.25">
      <c r="A656" s="13" t="s">
        <v>1448</v>
      </c>
      <c r="B656" s="4"/>
      <c r="C656" s="50" t="s">
        <v>901</v>
      </c>
      <c r="D656" s="50" t="s">
        <v>902</v>
      </c>
      <c r="E656" s="2">
        <v>0</v>
      </c>
      <c r="F656" s="9">
        <v>8540</v>
      </c>
      <c r="G656" s="9">
        <v>1000</v>
      </c>
      <c r="H656" s="9">
        <v>9540</v>
      </c>
      <c r="I656" s="2">
        <v>9.3079999999999998</v>
      </c>
      <c r="J656" s="10">
        <v>88798.748300000007</v>
      </c>
      <c r="K656" s="10">
        <v>22199.69</v>
      </c>
      <c r="L656" s="10">
        <v>22199.69</v>
      </c>
      <c r="M656" s="10">
        <v>22199.69</v>
      </c>
      <c r="N656" s="10">
        <v>22199.69</v>
      </c>
      <c r="O656" s="12">
        <v>9540</v>
      </c>
    </row>
    <row r="657" spans="1:15" ht="15" x14ac:dyDescent="0.25">
      <c r="A657" s="13" t="s">
        <v>1448</v>
      </c>
      <c r="B657" s="4"/>
      <c r="C657" s="50" t="s">
        <v>903</v>
      </c>
      <c r="D657" s="50" t="s">
        <v>904</v>
      </c>
      <c r="E657" s="2">
        <v>0</v>
      </c>
      <c r="F657" s="9">
        <v>14990</v>
      </c>
      <c r="G657" s="2">
        <v>0</v>
      </c>
      <c r="H657" s="9">
        <v>14990</v>
      </c>
      <c r="I657" s="2">
        <v>0.46700000000000003</v>
      </c>
      <c r="J657" s="10">
        <v>7002.0537999999997</v>
      </c>
      <c r="K657" s="10">
        <v>1750.51</v>
      </c>
      <c r="L657" s="10">
        <v>1750.51</v>
      </c>
      <c r="M657" s="10">
        <v>1750.51</v>
      </c>
      <c r="N657" s="10">
        <v>1750.51</v>
      </c>
      <c r="O657" s="12">
        <v>14990</v>
      </c>
    </row>
    <row r="658" spans="1:15" ht="15" x14ac:dyDescent="0.25">
      <c r="A658" s="13" t="s">
        <v>1448</v>
      </c>
      <c r="B658" s="4"/>
      <c r="C658" s="50" t="s">
        <v>905</v>
      </c>
      <c r="D658" s="50" t="s">
        <v>906</v>
      </c>
      <c r="E658" s="2">
        <v>0</v>
      </c>
      <c r="F658" s="9">
        <v>366925</v>
      </c>
      <c r="G658" s="9">
        <v>11270</v>
      </c>
      <c r="H658" s="9">
        <v>378195</v>
      </c>
      <c r="I658" s="2">
        <v>6.02</v>
      </c>
      <c r="J658" s="10">
        <v>2276565.7167000002</v>
      </c>
      <c r="K658" s="10">
        <v>569141.43000000005</v>
      </c>
      <c r="L658" s="10">
        <v>569141.43000000005</v>
      </c>
      <c r="M658" s="10">
        <v>569141.43000000005</v>
      </c>
      <c r="N658" s="10">
        <v>569141.43000000005</v>
      </c>
      <c r="O658" s="12">
        <v>382345</v>
      </c>
    </row>
    <row r="659" spans="1:15" ht="30" x14ac:dyDescent="0.25">
      <c r="A659" s="13" t="s">
        <v>1448</v>
      </c>
      <c r="B659" s="4"/>
      <c r="C659" s="50" t="s">
        <v>905</v>
      </c>
      <c r="D659" s="50" t="s">
        <v>907</v>
      </c>
      <c r="E659" s="2">
        <v>0</v>
      </c>
      <c r="F659" s="9">
        <v>440530</v>
      </c>
      <c r="G659" s="9">
        <v>105695</v>
      </c>
      <c r="H659" s="9">
        <v>546225</v>
      </c>
      <c r="I659" s="2">
        <v>3.2730000000000001</v>
      </c>
      <c r="J659" s="10">
        <v>1787750.2353999999</v>
      </c>
      <c r="K659" s="10">
        <v>446937.56</v>
      </c>
      <c r="L659" s="10">
        <v>446937.56</v>
      </c>
      <c r="M659" s="10">
        <v>446937.56</v>
      </c>
      <c r="N659" s="10">
        <v>446937.56</v>
      </c>
      <c r="O659" s="12">
        <v>557925</v>
      </c>
    </row>
    <row r="660" spans="1:15" ht="15" x14ac:dyDescent="0.25">
      <c r="A660" s="13" t="s">
        <v>1448</v>
      </c>
      <c r="B660" s="4"/>
      <c r="C660" s="50" t="s">
        <v>908</v>
      </c>
      <c r="D660" s="50" t="s">
        <v>909</v>
      </c>
      <c r="E660" s="2">
        <v>0</v>
      </c>
      <c r="F660" s="9">
        <v>20550</v>
      </c>
      <c r="G660" s="2">
        <v>800</v>
      </c>
      <c r="H660" s="9">
        <v>21350</v>
      </c>
      <c r="I660" s="2">
        <v>15.499000000000001</v>
      </c>
      <c r="J660" s="10">
        <v>330900.99619999999</v>
      </c>
      <c r="K660" s="10">
        <v>82725.25</v>
      </c>
      <c r="L660" s="10">
        <v>82725.25</v>
      </c>
      <c r="M660" s="10">
        <v>82725.25</v>
      </c>
      <c r="N660" s="10">
        <v>82725.25</v>
      </c>
      <c r="O660" s="12">
        <v>21900</v>
      </c>
    </row>
    <row r="661" spans="1:15" ht="15" x14ac:dyDescent="0.25">
      <c r="A661" s="13" t="s">
        <v>1448</v>
      </c>
      <c r="B661" s="4"/>
      <c r="C661" s="50" t="s">
        <v>908</v>
      </c>
      <c r="D661" s="50" t="s">
        <v>910</v>
      </c>
      <c r="E661" s="2">
        <v>0</v>
      </c>
      <c r="F661" s="9">
        <v>11625</v>
      </c>
      <c r="G661" s="2">
        <v>800</v>
      </c>
      <c r="H661" s="9">
        <v>12425</v>
      </c>
      <c r="I661" s="2">
        <v>20.46</v>
      </c>
      <c r="J661" s="10">
        <v>254210.98970000001</v>
      </c>
      <c r="K661" s="10">
        <v>63552.75</v>
      </c>
      <c r="L661" s="10">
        <v>63552.75</v>
      </c>
      <c r="M661" s="10">
        <v>63552.75</v>
      </c>
      <c r="N661" s="10">
        <v>63552.75</v>
      </c>
      <c r="O661" s="12">
        <v>13000</v>
      </c>
    </row>
    <row r="662" spans="1:15" ht="15" x14ac:dyDescent="0.25">
      <c r="A662" s="13" t="s">
        <v>1448</v>
      </c>
      <c r="B662" s="4"/>
      <c r="C662" s="50" t="s">
        <v>908</v>
      </c>
      <c r="D662" s="50" t="s">
        <v>911</v>
      </c>
      <c r="E662" s="2">
        <v>0</v>
      </c>
      <c r="F662" s="9">
        <v>16450</v>
      </c>
      <c r="G662" s="2">
        <v>800</v>
      </c>
      <c r="H662" s="9">
        <v>17250</v>
      </c>
      <c r="I662" s="2">
        <v>16.411000000000001</v>
      </c>
      <c r="J662" s="10">
        <v>283095.04580000002</v>
      </c>
      <c r="K662" s="10">
        <v>70773.759999999995</v>
      </c>
      <c r="L662" s="10">
        <v>70773.759999999995</v>
      </c>
      <c r="M662" s="10">
        <v>70773.759999999995</v>
      </c>
      <c r="N662" s="10">
        <v>70773.759999999995</v>
      </c>
      <c r="O662" s="12">
        <v>17500</v>
      </c>
    </row>
    <row r="663" spans="1:15" ht="15" x14ac:dyDescent="0.25">
      <c r="A663" s="13" t="s">
        <v>1448</v>
      </c>
      <c r="B663" s="4"/>
      <c r="C663" s="50" t="s">
        <v>1341</v>
      </c>
      <c r="D663" s="50" t="s">
        <v>912</v>
      </c>
      <c r="E663" s="2">
        <v>0</v>
      </c>
      <c r="F663" s="9">
        <v>19113</v>
      </c>
      <c r="G663" s="2">
        <v>135</v>
      </c>
      <c r="H663" s="9">
        <v>19248</v>
      </c>
      <c r="I663" s="2">
        <v>145.815</v>
      </c>
      <c r="J663" s="10">
        <v>2806639.7749999999</v>
      </c>
      <c r="K663" s="10">
        <v>701659.94</v>
      </c>
      <c r="L663" s="10">
        <v>701659.94</v>
      </c>
      <c r="M663" s="10">
        <v>701659.94</v>
      </c>
      <c r="N663" s="10">
        <v>701659.94</v>
      </c>
      <c r="O663" s="12">
        <v>19789</v>
      </c>
    </row>
    <row r="664" spans="1:15" ht="15" x14ac:dyDescent="0.25">
      <c r="A664" s="13" t="s">
        <v>1448</v>
      </c>
      <c r="B664" s="4"/>
      <c r="C664" s="50" t="s">
        <v>913</v>
      </c>
      <c r="D664" s="50" t="s">
        <v>914</v>
      </c>
      <c r="E664" s="2">
        <v>0</v>
      </c>
      <c r="F664" s="9">
        <v>30407</v>
      </c>
      <c r="G664" s="9">
        <v>4000</v>
      </c>
      <c r="H664" s="9">
        <v>34407</v>
      </c>
      <c r="I664" s="2">
        <v>12.03</v>
      </c>
      <c r="J664" s="10">
        <v>413908.23790000001</v>
      </c>
      <c r="K664" s="10">
        <v>103477.06</v>
      </c>
      <c r="L664" s="10">
        <v>103477.06</v>
      </c>
      <c r="M664" s="10">
        <v>103477.06</v>
      </c>
      <c r="N664" s="10">
        <v>103477.06</v>
      </c>
      <c r="O664" s="12">
        <v>34557</v>
      </c>
    </row>
    <row r="665" spans="1:15" ht="30" x14ac:dyDescent="0.25">
      <c r="A665" s="13" t="s">
        <v>1448</v>
      </c>
      <c r="B665" s="4"/>
      <c r="C665" s="50" t="s">
        <v>915</v>
      </c>
      <c r="D665" s="50" t="s">
        <v>916</v>
      </c>
      <c r="E665" s="2">
        <v>0</v>
      </c>
      <c r="F665" s="9">
        <v>79460</v>
      </c>
      <c r="G665" s="2">
        <v>960</v>
      </c>
      <c r="H665" s="9">
        <v>80420</v>
      </c>
      <c r="I665" s="2">
        <v>4.4249999999999998</v>
      </c>
      <c r="J665" s="10">
        <v>355869.44520000002</v>
      </c>
      <c r="K665" s="10">
        <v>88967.360000000001</v>
      </c>
      <c r="L665" s="10">
        <v>88967.360000000001</v>
      </c>
      <c r="M665" s="10">
        <v>88967.360000000001</v>
      </c>
      <c r="N665" s="10">
        <v>88967.360000000001</v>
      </c>
      <c r="O665" s="12">
        <v>80660</v>
      </c>
    </row>
    <row r="666" spans="1:15" ht="30" x14ac:dyDescent="0.25">
      <c r="A666" s="13" t="s">
        <v>1448</v>
      </c>
      <c r="B666" s="4"/>
      <c r="C666" s="50" t="s">
        <v>915</v>
      </c>
      <c r="D666" s="50" t="s">
        <v>917</v>
      </c>
      <c r="E666" s="2">
        <v>0</v>
      </c>
      <c r="F666" s="9">
        <v>64160</v>
      </c>
      <c r="G666" s="2">
        <v>0</v>
      </c>
      <c r="H666" s="9">
        <v>64160</v>
      </c>
      <c r="I666" s="2">
        <v>2.4820000000000002</v>
      </c>
      <c r="J666" s="10">
        <v>159241.12280000001</v>
      </c>
      <c r="K666" s="10">
        <v>39810.28</v>
      </c>
      <c r="L666" s="10">
        <v>39810.28</v>
      </c>
      <c r="M666" s="10">
        <v>39810.28</v>
      </c>
      <c r="N666" s="10">
        <v>39810.28</v>
      </c>
      <c r="O666" s="12">
        <v>64210</v>
      </c>
    </row>
    <row r="667" spans="1:15" ht="15" x14ac:dyDescent="0.25">
      <c r="A667" s="42"/>
      <c r="B667" s="6" t="s">
        <v>918</v>
      </c>
      <c r="C667" s="49" t="s">
        <v>919</v>
      </c>
      <c r="D667" s="50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2"/>
    </row>
    <row r="668" spans="1:15" ht="15" x14ac:dyDescent="0.25">
      <c r="A668" s="13" t="s">
        <v>1448</v>
      </c>
      <c r="B668" s="4"/>
      <c r="C668" s="50" t="s">
        <v>920</v>
      </c>
      <c r="D668" s="50" t="s">
        <v>921</v>
      </c>
      <c r="E668" s="2">
        <v>0</v>
      </c>
      <c r="F668" s="9">
        <v>1000</v>
      </c>
      <c r="G668" s="9">
        <v>4000</v>
      </c>
      <c r="H668" s="9">
        <v>5000</v>
      </c>
      <c r="I668" s="2">
        <v>1.0209999999999999</v>
      </c>
      <c r="J668" s="10">
        <v>5107.1239999999998</v>
      </c>
      <c r="K668" s="10">
        <v>1276.78</v>
      </c>
      <c r="L668" s="10">
        <v>1276.78</v>
      </c>
      <c r="M668" s="10">
        <v>1276.78</v>
      </c>
      <c r="N668" s="10">
        <v>1276.78</v>
      </c>
      <c r="O668" s="12">
        <v>5000</v>
      </c>
    </row>
    <row r="669" spans="1:15" ht="30" x14ac:dyDescent="0.25">
      <c r="A669" s="13" t="s">
        <v>1448</v>
      </c>
      <c r="B669" s="4"/>
      <c r="C669" s="50" t="s">
        <v>922</v>
      </c>
      <c r="D669" s="50" t="s">
        <v>923</v>
      </c>
      <c r="E669" s="2">
        <v>0</v>
      </c>
      <c r="F669" s="9">
        <v>39430</v>
      </c>
      <c r="G669" s="2">
        <v>0</v>
      </c>
      <c r="H669" s="9">
        <v>39430</v>
      </c>
      <c r="I669" s="2">
        <v>12.923999999999999</v>
      </c>
      <c r="J669" s="10">
        <v>509574.19640000002</v>
      </c>
      <c r="K669" s="10">
        <v>127393.55</v>
      </c>
      <c r="L669" s="10">
        <v>127393.55</v>
      </c>
      <c r="M669" s="10">
        <v>127393.55</v>
      </c>
      <c r="N669" s="10">
        <v>127393.55</v>
      </c>
      <c r="O669" s="12">
        <v>39430</v>
      </c>
    </row>
    <row r="670" spans="1:15" ht="30" x14ac:dyDescent="0.25">
      <c r="A670" s="13" t="s">
        <v>1448</v>
      </c>
      <c r="B670" s="4"/>
      <c r="C670" s="50" t="s">
        <v>922</v>
      </c>
      <c r="D670" s="50" t="s">
        <v>924</v>
      </c>
      <c r="E670" s="2">
        <v>0</v>
      </c>
      <c r="F670" s="9">
        <v>48900</v>
      </c>
      <c r="G670" s="2">
        <v>0</v>
      </c>
      <c r="H670" s="9">
        <v>48900</v>
      </c>
      <c r="I670" s="2">
        <v>4.4690000000000003</v>
      </c>
      <c r="J670" s="10">
        <v>218521.06820000001</v>
      </c>
      <c r="K670" s="10">
        <v>54630.27</v>
      </c>
      <c r="L670" s="10">
        <v>54630.27</v>
      </c>
      <c r="M670" s="10">
        <v>54630.27</v>
      </c>
      <c r="N670" s="10">
        <v>54630.27</v>
      </c>
      <c r="O670" s="12">
        <v>48900</v>
      </c>
    </row>
    <row r="671" spans="1:15" ht="30" x14ac:dyDescent="0.25">
      <c r="A671" s="13" t="s">
        <v>1448</v>
      </c>
      <c r="B671" s="4"/>
      <c r="C671" s="50" t="s">
        <v>922</v>
      </c>
      <c r="D671" s="50" t="s">
        <v>925</v>
      </c>
      <c r="E671" s="2">
        <v>0</v>
      </c>
      <c r="F671" s="9">
        <v>49360</v>
      </c>
      <c r="G671" s="2">
        <v>0</v>
      </c>
      <c r="H671" s="9">
        <v>49360</v>
      </c>
      <c r="I671" s="2">
        <v>7.7569999999999997</v>
      </c>
      <c r="J671" s="10">
        <v>382896.53220000002</v>
      </c>
      <c r="K671" s="10">
        <v>95724.13</v>
      </c>
      <c r="L671" s="10">
        <v>95724.13</v>
      </c>
      <c r="M671" s="10">
        <v>95724.13</v>
      </c>
      <c r="N671" s="10">
        <v>95724.13</v>
      </c>
      <c r="O671" s="12">
        <v>49360</v>
      </c>
    </row>
    <row r="672" spans="1:15" ht="15" x14ac:dyDescent="0.25">
      <c r="A672" s="13" t="s">
        <v>1390</v>
      </c>
      <c r="B672" s="4"/>
      <c r="C672" s="50" t="s">
        <v>926</v>
      </c>
      <c r="D672" s="50" t="s">
        <v>927</v>
      </c>
      <c r="E672" s="2">
        <v>0</v>
      </c>
      <c r="F672" s="9">
        <v>12350</v>
      </c>
      <c r="G672" s="2">
        <v>0</v>
      </c>
      <c r="H672" s="9">
        <v>12350</v>
      </c>
      <c r="I672" s="2">
        <v>1.2549999999999999</v>
      </c>
      <c r="J672" s="10">
        <v>15499.0314</v>
      </c>
      <c r="K672" s="10">
        <v>3874.76</v>
      </c>
      <c r="L672" s="10">
        <v>3874.76</v>
      </c>
      <c r="M672" s="10">
        <v>3874.76</v>
      </c>
      <c r="N672" s="10">
        <v>3874.76</v>
      </c>
      <c r="O672" s="12">
        <v>12350</v>
      </c>
    </row>
    <row r="673" spans="1:15" ht="15" x14ac:dyDescent="0.25">
      <c r="A673" s="13" t="s">
        <v>1390</v>
      </c>
      <c r="B673" s="4"/>
      <c r="C673" s="50" t="s">
        <v>926</v>
      </c>
      <c r="D673" s="50" t="s">
        <v>928</v>
      </c>
      <c r="E673" s="2">
        <v>0</v>
      </c>
      <c r="F673" s="9">
        <v>8360</v>
      </c>
      <c r="G673" s="2">
        <v>0</v>
      </c>
      <c r="H673" s="9">
        <v>8360</v>
      </c>
      <c r="I673" s="2">
        <v>1.1579999999999999</v>
      </c>
      <c r="J673" s="10">
        <v>9684.6018999999997</v>
      </c>
      <c r="K673" s="10">
        <v>2421.15</v>
      </c>
      <c r="L673" s="10">
        <v>2421.15</v>
      </c>
      <c r="M673" s="10">
        <v>2421.15</v>
      </c>
      <c r="N673" s="10">
        <v>2421.15</v>
      </c>
      <c r="O673" s="12">
        <v>8360</v>
      </c>
    </row>
    <row r="674" spans="1:15" ht="15" x14ac:dyDescent="0.25">
      <c r="A674" s="13" t="s">
        <v>1390</v>
      </c>
      <c r="B674" s="4"/>
      <c r="C674" s="50" t="s">
        <v>926</v>
      </c>
      <c r="D674" s="50" t="s">
        <v>929</v>
      </c>
      <c r="E674" s="2">
        <v>0</v>
      </c>
      <c r="F674" s="9">
        <v>18420</v>
      </c>
      <c r="G674" s="2">
        <v>0</v>
      </c>
      <c r="H674" s="9">
        <v>18420</v>
      </c>
      <c r="I674" s="2">
        <v>1.2549999999999999</v>
      </c>
      <c r="J674" s="10">
        <v>23116.774000000001</v>
      </c>
      <c r="K674" s="10">
        <v>5779.19</v>
      </c>
      <c r="L674" s="10">
        <v>5779.19</v>
      </c>
      <c r="M674" s="10">
        <v>5779.19</v>
      </c>
      <c r="N674" s="10">
        <v>5779.19</v>
      </c>
      <c r="O674" s="12">
        <v>18420</v>
      </c>
    </row>
    <row r="675" spans="1:15" ht="15" x14ac:dyDescent="0.25">
      <c r="A675" s="13" t="s">
        <v>1390</v>
      </c>
      <c r="B675" s="1"/>
      <c r="C675" s="50" t="s">
        <v>926</v>
      </c>
      <c r="D675" s="50" t="s">
        <v>257</v>
      </c>
      <c r="E675" s="2">
        <v>0</v>
      </c>
      <c r="F675" s="9">
        <v>318914</v>
      </c>
      <c r="G675" s="2">
        <v>500</v>
      </c>
      <c r="H675" s="9">
        <v>319414</v>
      </c>
      <c r="I675" s="2">
        <v>0.498</v>
      </c>
      <c r="J675" s="10">
        <v>159149.94200000001</v>
      </c>
      <c r="K675" s="10">
        <v>39787.49</v>
      </c>
      <c r="L675" s="10">
        <v>39787.49</v>
      </c>
      <c r="M675" s="10">
        <v>39787.49</v>
      </c>
      <c r="N675" s="10">
        <v>39787.49</v>
      </c>
      <c r="O675" s="12">
        <v>319730</v>
      </c>
    </row>
    <row r="676" spans="1:15" ht="30" x14ac:dyDescent="0.25">
      <c r="A676" s="13" t="s">
        <v>1390</v>
      </c>
      <c r="B676" s="1"/>
      <c r="C676" s="50" t="s">
        <v>926</v>
      </c>
      <c r="D676" s="50" t="s">
        <v>930</v>
      </c>
      <c r="E676" s="2">
        <v>0</v>
      </c>
      <c r="F676" s="9">
        <v>24570</v>
      </c>
      <c r="G676" s="2">
        <v>200</v>
      </c>
      <c r="H676" s="9">
        <v>24770</v>
      </c>
      <c r="I676" s="2">
        <v>12.468999999999999</v>
      </c>
      <c r="J676" s="10">
        <v>308853.57299999997</v>
      </c>
      <c r="K676" s="10">
        <v>77213.39</v>
      </c>
      <c r="L676" s="10">
        <v>77213.39</v>
      </c>
      <c r="M676" s="10">
        <v>77213.39</v>
      </c>
      <c r="N676" s="10">
        <v>77213.39</v>
      </c>
      <c r="O676" s="12">
        <v>24820</v>
      </c>
    </row>
    <row r="677" spans="1:15" ht="15" x14ac:dyDescent="0.25">
      <c r="A677" s="13" t="s">
        <v>1364</v>
      </c>
      <c r="B677" s="4"/>
      <c r="C677" s="50" t="s">
        <v>926</v>
      </c>
      <c r="D677" s="50" t="s">
        <v>264</v>
      </c>
      <c r="E677" s="2">
        <v>0</v>
      </c>
      <c r="F677" s="9">
        <v>46000</v>
      </c>
      <c r="G677" s="2">
        <v>0</v>
      </c>
      <c r="H677" s="9">
        <v>46000</v>
      </c>
      <c r="I677" s="2">
        <v>0.86899999999999999</v>
      </c>
      <c r="J677" s="10">
        <v>39966.359400000001</v>
      </c>
      <c r="K677" s="10">
        <v>9991.59</v>
      </c>
      <c r="L677" s="10">
        <v>9991.59</v>
      </c>
      <c r="M677" s="10">
        <v>9991.59</v>
      </c>
      <c r="N677" s="10">
        <v>9991.59</v>
      </c>
      <c r="O677" s="12">
        <v>46000</v>
      </c>
    </row>
    <row r="678" spans="1:15" ht="15" x14ac:dyDescent="0.25">
      <c r="A678" s="13" t="s">
        <v>1364</v>
      </c>
      <c r="B678" s="4"/>
      <c r="C678" s="50" t="s">
        <v>926</v>
      </c>
      <c r="D678" s="50" t="s">
        <v>554</v>
      </c>
      <c r="E678" s="2">
        <v>0</v>
      </c>
      <c r="F678" s="9">
        <v>54190</v>
      </c>
      <c r="G678" s="2">
        <v>0</v>
      </c>
      <c r="H678" s="9">
        <v>54190</v>
      </c>
      <c r="I678" s="2">
        <v>0.504</v>
      </c>
      <c r="J678" s="10">
        <v>27337.998800000001</v>
      </c>
      <c r="K678" s="10">
        <v>6834.5</v>
      </c>
      <c r="L678" s="10">
        <v>6834.5</v>
      </c>
      <c r="M678" s="10">
        <v>6834.5</v>
      </c>
      <c r="N678" s="10">
        <v>6834.5</v>
      </c>
      <c r="O678" s="12">
        <v>54190</v>
      </c>
    </row>
    <row r="679" spans="1:15" ht="15" x14ac:dyDescent="0.25">
      <c r="A679" s="13" t="s">
        <v>1364</v>
      </c>
      <c r="B679" s="4"/>
      <c r="C679" s="50" t="s">
        <v>926</v>
      </c>
      <c r="D679" s="50" t="s">
        <v>931</v>
      </c>
      <c r="E679" s="2">
        <v>0</v>
      </c>
      <c r="F679" s="9">
        <v>58680</v>
      </c>
      <c r="G679" s="2">
        <v>0</v>
      </c>
      <c r="H679" s="9">
        <v>58680</v>
      </c>
      <c r="I679" s="2">
        <v>0.80300000000000005</v>
      </c>
      <c r="J679" s="10">
        <v>47145.730100000001</v>
      </c>
      <c r="K679" s="10">
        <v>11786.43</v>
      </c>
      <c r="L679" s="10">
        <v>11786.43</v>
      </c>
      <c r="M679" s="10">
        <v>11786.43</v>
      </c>
      <c r="N679" s="10">
        <v>11786.43</v>
      </c>
      <c r="O679" s="12">
        <v>58680</v>
      </c>
    </row>
    <row r="680" spans="1:15" ht="15" x14ac:dyDescent="0.25">
      <c r="A680" s="13" t="s">
        <v>1364</v>
      </c>
      <c r="B680" s="4"/>
      <c r="C680" s="50" t="s">
        <v>926</v>
      </c>
      <c r="D680" s="50" t="s">
        <v>932</v>
      </c>
      <c r="E680" s="2">
        <v>0</v>
      </c>
      <c r="F680" s="9">
        <v>13320</v>
      </c>
      <c r="G680" s="2">
        <v>0</v>
      </c>
      <c r="H680" s="9">
        <v>13320</v>
      </c>
      <c r="I680" s="2">
        <v>2.6720000000000002</v>
      </c>
      <c r="J680" s="10">
        <v>35589.678699999997</v>
      </c>
      <c r="K680" s="10">
        <v>8897.42</v>
      </c>
      <c r="L680" s="10">
        <v>8897.42</v>
      </c>
      <c r="M680" s="10">
        <v>8897.42</v>
      </c>
      <c r="N680" s="10">
        <v>8897.42</v>
      </c>
      <c r="O680" s="12">
        <v>13320</v>
      </c>
    </row>
    <row r="681" spans="1:15" ht="15" x14ac:dyDescent="0.25">
      <c r="A681" s="13" t="s">
        <v>1364</v>
      </c>
      <c r="B681" s="4"/>
      <c r="C681" s="50" t="s">
        <v>926</v>
      </c>
      <c r="D681" s="50" t="s">
        <v>933</v>
      </c>
      <c r="E681" s="2">
        <v>0</v>
      </c>
      <c r="F681" s="9">
        <v>86390</v>
      </c>
      <c r="G681" s="2">
        <v>0</v>
      </c>
      <c r="H681" s="9">
        <v>86390</v>
      </c>
      <c r="I681" s="2">
        <v>1.3049999999999999</v>
      </c>
      <c r="J681" s="10">
        <v>112722.3545</v>
      </c>
      <c r="K681" s="10">
        <v>28180.59</v>
      </c>
      <c r="L681" s="10">
        <v>28180.59</v>
      </c>
      <c r="M681" s="10">
        <v>28180.59</v>
      </c>
      <c r="N681" s="10">
        <v>28180.59</v>
      </c>
      <c r="O681" s="12">
        <v>86390</v>
      </c>
    </row>
    <row r="682" spans="1:15" ht="15" x14ac:dyDescent="0.25">
      <c r="A682" s="13" t="s">
        <v>1364</v>
      </c>
      <c r="B682" s="1"/>
      <c r="C682" s="50" t="s">
        <v>926</v>
      </c>
      <c r="D682" s="50" t="s">
        <v>934</v>
      </c>
      <c r="E682" s="2">
        <v>0</v>
      </c>
      <c r="F682" s="9">
        <v>58160</v>
      </c>
      <c r="G682" s="2">
        <v>0</v>
      </c>
      <c r="H682" s="9">
        <v>58160</v>
      </c>
      <c r="I682" s="2">
        <v>1.996</v>
      </c>
      <c r="J682" s="10">
        <v>116095.3919</v>
      </c>
      <c r="K682" s="10">
        <v>29023.85</v>
      </c>
      <c r="L682" s="10">
        <v>29023.85</v>
      </c>
      <c r="M682" s="10">
        <v>29023.85</v>
      </c>
      <c r="N682" s="10">
        <v>29023.85</v>
      </c>
      <c r="O682" s="12">
        <v>58160</v>
      </c>
    </row>
    <row r="683" spans="1:15" ht="15" x14ac:dyDescent="0.25">
      <c r="A683" s="13" t="s">
        <v>1448</v>
      </c>
      <c r="B683" s="4"/>
      <c r="C683" s="50" t="s">
        <v>935</v>
      </c>
      <c r="D683" s="50" t="s">
        <v>936</v>
      </c>
      <c r="E683" s="2">
        <v>0</v>
      </c>
      <c r="F683" s="9">
        <v>442284</v>
      </c>
      <c r="G683" s="9">
        <v>2200</v>
      </c>
      <c r="H683" s="9">
        <v>444484</v>
      </c>
      <c r="I683" s="2">
        <v>1.236</v>
      </c>
      <c r="J683" s="10">
        <v>549514.54689999996</v>
      </c>
      <c r="K683" s="10">
        <v>137378.64000000001</v>
      </c>
      <c r="L683" s="10">
        <v>137378.64000000001</v>
      </c>
      <c r="M683" s="10">
        <v>137378.64000000001</v>
      </c>
      <c r="N683" s="10">
        <v>137378.64000000001</v>
      </c>
      <c r="O683" s="12">
        <v>452684</v>
      </c>
    </row>
    <row r="684" spans="1:15" ht="15" x14ac:dyDescent="0.25">
      <c r="A684" s="13" t="s">
        <v>1448</v>
      </c>
      <c r="B684" s="4"/>
      <c r="C684" s="50" t="s">
        <v>937</v>
      </c>
      <c r="D684" s="50" t="s">
        <v>938</v>
      </c>
      <c r="E684" s="2">
        <v>0</v>
      </c>
      <c r="F684" s="9">
        <v>1014259</v>
      </c>
      <c r="G684" s="9">
        <v>5950</v>
      </c>
      <c r="H684" s="9">
        <v>1020209</v>
      </c>
      <c r="I684" s="2">
        <v>0.72899999999999998</v>
      </c>
      <c r="J684" s="10">
        <v>743425.6862</v>
      </c>
      <c r="K684" s="10">
        <v>185856.42</v>
      </c>
      <c r="L684" s="10">
        <v>185856.42</v>
      </c>
      <c r="M684" s="10">
        <v>185856.42</v>
      </c>
      <c r="N684" s="10">
        <v>185856.42</v>
      </c>
      <c r="O684" s="12">
        <v>1042259</v>
      </c>
    </row>
    <row r="685" spans="1:15" ht="30" x14ac:dyDescent="0.25">
      <c r="A685" s="13" t="s">
        <v>1448</v>
      </c>
      <c r="B685" s="4"/>
      <c r="C685" s="50" t="s">
        <v>937</v>
      </c>
      <c r="D685" s="50" t="s">
        <v>939</v>
      </c>
      <c r="E685" s="2">
        <v>0</v>
      </c>
      <c r="F685" s="9">
        <v>8510</v>
      </c>
      <c r="G685" s="2">
        <v>0</v>
      </c>
      <c r="H685" s="9">
        <v>8510</v>
      </c>
      <c r="I685" s="2">
        <v>29.263000000000002</v>
      </c>
      <c r="J685" s="10">
        <v>249029.8124</v>
      </c>
      <c r="K685" s="10">
        <v>62257.45</v>
      </c>
      <c r="L685" s="10">
        <v>62257.45</v>
      </c>
      <c r="M685" s="10">
        <v>62257.45</v>
      </c>
      <c r="N685" s="10">
        <v>62257.45</v>
      </c>
      <c r="O685" s="12">
        <v>8510</v>
      </c>
    </row>
    <row r="686" spans="1:15" ht="30" x14ac:dyDescent="0.25">
      <c r="A686" s="13" t="s">
        <v>1448</v>
      </c>
      <c r="B686" s="4"/>
      <c r="C686" s="50" t="s">
        <v>937</v>
      </c>
      <c r="D686" s="50" t="s">
        <v>940</v>
      </c>
      <c r="E686" s="2">
        <v>0</v>
      </c>
      <c r="F686" s="9">
        <v>11915</v>
      </c>
      <c r="G686" s="2">
        <v>0</v>
      </c>
      <c r="H686" s="9">
        <v>11915</v>
      </c>
      <c r="I686" s="2">
        <v>14.122</v>
      </c>
      <c r="J686" s="10">
        <v>168268.9143</v>
      </c>
      <c r="K686" s="10">
        <v>42067.23</v>
      </c>
      <c r="L686" s="10">
        <v>42067.23</v>
      </c>
      <c r="M686" s="10">
        <v>42067.23</v>
      </c>
      <c r="N686" s="10">
        <v>42067.23</v>
      </c>
      <c r="O686" s="12">
        <v>11915</v>
      </c>
    </row>
    <row r="687" spans="1:15" ht="30" x14ac:dyDescent="0.25">
      <c r="A687" s="13" t="s">
        <v>1448</v>
      </c>
      <c r="B687" s="4"/>
      <c r="C687" s="50" t="s">
        <v>937</v>
      </c>
      <c r="D687" s="50" t="s">
        <v>941</v>
      </c>
      <c r="E687" s="2">
        <v>0</v>
      </c>
      <c r="F687" s="9">
        <v>16485</v>
      </c>
      <c r="G687" s="2">
        <v>0</v>
      </c>
      <c r="H687" s="9">
        <v>16485</v>
      </c>
      <c r="I687" s="2">
        <v>18.308</v>
      </c>
      <c r="J687" s="10">
        <v>301803.98239999998</v>
      </c>
      <c r="K687" s="10">
        <v>75451</v>
      </c>
      <c r="L687" s="10">
        <v>75451</v>
      </c>
      <c r="M687" s="10">
        <v>75451</v>
      </c>
      <c r="N687" s="10">
        <v>75451</v>
      </c>
      <c r="O687" s="12">
        <v>16485</v>
      </c>
    </row>
    <row r="688" spans="1:15" ht="30" x14ac:dyDescent="0.25">
      <c r="A688" s="13" t="s">
        <v>1448</v>
      </c>
      <c r="B688" s="4"/>
      <c r="C688" s="50" t="s">
        <v>937</v>
      </c>
      <c r="D688" s="50" t="s">
        <v>942</v>
      </c>
      <c r="E688" s="2">
        <v>0</v>
      </c>
      <c r="F688" s="9">
        <v>10165</v>
      </c>
      <c r="G688" s="2">
        <v>0</v>
      </c>
      <c r="H688" s="9">
        <v>10165</v>
      </c>
      <c r="I688" s="2">
        <v>20.960999999999999</v>
      </c>
      <c r="J688" s="10">
        <v>213068.6372</v>
      </c>
      <c r="K688" s="10">
        <v>53267.16</v>
      </c>
      <c r="L688" s="10">
        <v>53267.16</v>
      </c>
      <c r="M688" s="10">
        <v>53267.16</v>
      </c>
      <c r="N688" s="10">
        <v>53267.16</v>
      </c>
      <c r="O688" s="12">
        <v>10165</v>
      </c>
    </row>
    <row r="689" spans="1:15" ht="15" x14ac:dyDescent="0.25">
      <c r="A689" s="42"/>
      <c r="B689" s="6" t="s">
        <v>943</v>
      </c>
      <c r="C689" s="49" t="s">
        <v>944</v>
      </c>
      <c r="D689" s="50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2"/>
    </row>
    <row r="690" spans="1:15" ht="15" x14ac:dyDescent="0.25">
      <c r="A690" s="13" t="s">
        <v>1448</v>
      </c>
      <c r="B690" s="4"/>
      <c r="C690" s="50" t="s">
        <v>945</v>
      </c>
      <c r="D690" s="50" t="s">
        <v>442</v>
      </c>
      <c r="E690" s="2">
        <v>0</v>
      </c>
      <c r="F690" s="9">
        <v>117500</v>
      </c>
      <c r="G690" s="9">
        <v>607500</v>
      </c>
      <c r="H690" s="9">
        <v>725000</v>
      </c>
      <c r="I690" s="2">
        <v>0.16200000000000001</v>
      </c>
      <c r="J690" s="10">
        <v>117401.57</v>
      </c>
      <c r="K690" s="10">
        <v>29350.39</v>
      </c>
      <c r="L690" s="10">
        <v>29350.39</v>
      </c>
      <c r="M690" s="10">
        <v>29350.39</v>
      </c>
      <c r="N690" s="10">
        <v>29350.39</v>
      </c>
      <c r="O690" s="12">
        <v>725000</v>
      </c>
    </row>
    <row r="691" spans="1:15" ht="15" x14ac:dyDescent="0.25">
      <c r="A691" s="13" t="s">
        <v>1448</v>
      </c>
      <c r="B691" s="4"/>
      <c r="C691" s="50" t="s">
        <v>946</v>
      </c>
      <c r="D691" s="50" t="s">
        <v>947</v>
      </c>
      <c r="E691" s="2">
        <v>0</v>
      </c>
      <c r="F691" s="9">
        <v>363380</v>
      </c>
      <c r="G691" s="9">
        <v>1691380</v>
      </c>
      <c r="H691" s="9">
        <v>2054760</v>
      </c>
      <c r="I691" s="2">
        <v>1.411</v>
      </c>
      <c r="J691" s="10">
        <v>2898623.8365000002</v>
      </c>
      <c r="K691" s="10">
        <v>724655.96</v>
      </c>
      <c r="L691" s="10">
        <v>724655.96</v>
      </c>
      <c r="M691" s="10">
        <v>724655.96</v>
      </c>
      <c r="N691" s="10">
        <v>724655.96</v>
      </c>
      <c r="O691" s="12">
        <v>2054760</v>
      </c>
    </row>
    <row r="692" spans="1:15" ht="15" x14ac:dyDescent="0.25">
      <c r="A692" s="13" t="s">
        <v>1448</v>
      </c>
      <c r="B692" s="4"/>
      <c r="C692" s="50" t="s">
        <v>946</v>
      </c>
      <c r="D692" s="50" t="s">
        <v>948</v>
      </c>
      <c r="E692" s="2">
        <v>0</v>
      </c>
      <c r="F692" s="9">
        <v>265430</v>
      </c>
      <c r="G692" s="9">
        <v>1373360</v>
      </c>
      <c r="H692" s="9">
        <v>1638790</v>
      </c>
      <c r="I692" s="2">
        <v>1.57</v>
      </c>
      <c r="J692" s="10">
        <v>2572091.3933000001</v>
      </c>
      <c r="K692" s="10">
        <v>643022.85</v>
      </c>
      <c r="L692" s="10">
        <v>643022.85</v>
      </c>
      <c r="M692" s="10">
        <v>643022.85</v>
      </c>
      <c r="N692" s="10">
        <v>643022.85</v>
      </c>
      <c r="O692" s="12">
        <v>1638790</v>
      </c>
    </row>
    <row r="693" spans="1:15" ht="15" x14ac:dyDescent="0.25">
      <c r="A693" s="13" t="s">
        <v>1448</v>
      </c>
      <c r="B693" s="4"/>
      <c r="C693" s="50" t="s">
        <v>946</v>
      </c>
      <c r="D693" s="50" t="s">
        <v>949</v>
      </c>
      <c r="E693" s="2">
        <v>0</v>
      </c>
      <c r="F693" s="9">
        <v>307005</v>
      </c>
      <c r="G693" s="9">
        <v>1290585</v>
      </c>
      <c r="H693" s="9">
        <v>1597590</v>
      </c>
      <c r="I693" s="2">
        <v>1.607</v>
      </c>
      <c r="J693" s="10">
        <v>2567128.3898</v>
      </c>
      <c r="K693" s="10">
        <v>641782.1</v>
      </c>
      <c r="L693" s="10">
        <v>641782.1</v>
      </c>
      <c r="M693" s="10">
        <v>641782.1</v>
      </c>
      <c r="N693" s="10">
        <v>641782.1</v>
      </c>
      <c r="O693" s="12">
        <v>1599070</v>
      </c>
    </row>
    <row r="694" spans="1:15" ht="15" x14ac:dyDescent="0.25">
      <c r="A694" s="13" t="s">
        <v>1363</v>
      </c>
      <c r="B694" s="4"/>
      <c r="C694" s="50" t="s">
        <v>946</v>
      </c>
      <c r="D694" s="50" t="s">
        <v>697</v>
      </c>
      <c r="E694" s="2">
        <v>0</v>
      </c>
      <c r="F694" s="9">
        <v>118720</v>
      </c>
      <c r="G694" s="9">
        <v>19370</v>
      </c>
      <c r="H694" s="9">
        <v>138090</v>
      </c>
      <c r="I694" s="2">
        <v>0.187</v>
      </c>
      <c r="J694" s="10">
        <v>25801.5641</v>
      </c>
      <c r="K694" s="10">
        <v>6450.39</v>
      </c>
      <c r="L694" s="10">
        <v>6450.39</v>
      </c>
      <c r="M694" s="10">
        <v>6450.39</v>
      </c>
      <c r="N694" s="10">
        <v>6450.39</v>
      </c>
      <c r="O694" s="12">
        <v>139080</v>
      </c>
    </row>
    <row r="695" spans="1:15" ht="15" x14ac:dyDescent="0.25">
      <c r="A695" s="13" t="s">
        <v>1363</v>
      </c>
      <c r="B695" s="4"/>
      <c r="C695" s="50" t="s">
        <v>946</v>
      </c>
      <c r="D695" s="50" t="s">
        <v>460</v>
      </c>
      <c r="E695" s="2">
        <v>0</v>
      </c>
      <c r="F695" s="9">
        <v>173534</v>
      </c>
      <c r="G695" s="9">
        <v>160520</v>
      </c>
      <c r="H695" s="9">
        <v>334054</v>
      </c>
      <c r="I695" s="2">
        <v>0.27400000000000002</v>
      </c>
      <c r="J695" s="10">
        <v>91544.425399999993</v>
      </c>
      <c r="K695" s="10">
        <v>22886.11</v>
      </c>
      <c r="L695" s="10">
        <v>22886.11</v>
      </c>
      <c r="M695" s="10">
        <v>22886.11</v>
      </c>
      <c r="N695" s="10">
        <v>22886.11</v>
      </c>
      <c r="O695" s="12">
        <v>348544</v>
      </c>
    </row>
    <row r="696" spans="1:15" ht="15" x14ac:dyDescent="0.25">
      <c r="A696" s="13" t="s">
        <v>1448</v>
      </c>
      <c r="B696" s="4"/>
      <c r="C696" s="50" t="s">
        <v>950</v>
      </c>
      <c r="D696" s="50" t="s">
        <v>309</v>
      </c>
      <c r="E696" s="2">
        <v>0</v>
      </c>
      <c r="F696" s="9">
        <v>9230</v>
      </c>
      <c r="G696" s="9">
        <v>171700</v>
      </c>
      <c r="H696" s="9">
        <v>180930</v>
      </c>
      <c r="I696" s="2">
        <v>6.2E-2</v>
      </c>
      <c r="J696" s="10">
        <v>11268.6823</v>
      </c>
      <c r="K696" s="10">
        <v>2817.17</v>
      </c>
      <c r="L696" s="10">
        <v>2817.17</v>
      </c>
      <c r="M696" s="10">
        <v>2817.17</v>
      </c>
      <c r="N696" s="10">
        <v>2817.17</v>
      </c>
      <c r="O696" s="12">
        <v>181980</v>
      </c>
    </row>
    <row r="697" spans="1:15" ht="15" x14ac:dyDescent="0.25">
      <c r="A697" s="13" t="s">
        <v>1448</v>
      </c>
      <c r="B697" s="4"/>
      <c r="C697" s="50" t="s">
        <v>950</v>
      </c>
      <c r="D697" s="50" t="s">
        <v>951</v>
      </c>
      <c r="E697" s="2">
        <v>0</v>
      </c>
      <c r="F697" s="9">
        <v>1156220</v>
      </c>
      <c r="G697" s="9">
        <v>3926130</v>
      </c>
      <c r="H697" s="9">
        <v>5082350</v>
      </c>
      <c r="I697" s="2">
        <v>0.34599999999999997</v>
      </c>
      <c r="J697" s="10">
        <v>1756791.0209999999</v>
      </c>
      <c r="K697" s="10">
        <v>439197.76</v>
      </c>
      <c r="L697" s="10">
        <v>439197.76</v>
      </c>
      <c r="M697" s="10">
        <v>439197.76</v>
      </c>
      <c r="N697" s="10">
        <v>439197.76</v>
      </c>
      <c r="O697" s="12">
        <v>5117450</v>
      </c>
    </row>
    <row r="698" spans="1:15" ht="15" x14ac:dyDescent="0.25">
      <c r="A698" s="13" t="s">
        <v>1448</v>
      </c>
      <c r="B698" s="4"/>
      <c r="C698" s="50" t="s">
        <v>950</v>
      </c>
      <c r="D698" s="50" t="s">
        <v>708</v>
      </c>
      <c r="E698" s="2">
        <v>0</v>
      </c>
      <c r="F698" s="9">
        <v>64900</v>
      </c>
      <c r="G698" s="9">
        <v>96150</v>
      </c>
      <c r="H698" s="9">
        <v>161050</v>
      </c>
      <c r="I698" s="2">
        <v>0.33600000000000002</v>
      </c>
      <c r="J698" s="10">
        <v>54164.786899999999</v>
      </c>
      <c r="K698" s="10">
        <v>13541.2</v>
      </c>
      <c r="L698" s="10">
        <v>13541.2</v>
      </c>
      <c r="M698" s="10">
        <v>13541.2</v>
      </c>
      <c r="N698" s="10">
        <v>13541.2</v>
      </c>
      <c r="O698" s="12">
        <v>161050</v>
      </c>
    </row>
    <row r="699" spans="1:15" ht="15" x14ac:dyDescent="0.25">
      <c r="A699" s="13" t="s">
        <v>1363</v>
      </c>
      <c r="B699" s="4"/>
      <c r="C699" s="50" t="s">
        <v>952</v>
      </c>
      <c r="D699" s="50" t="s">
        <v>953</v>
      </c>
      <c r="E699" s="2">
        <v>0</v>
      </c>
      <c r="F699" s="9">
        <v>572170</v>
      </c>
      <c r="G699" s="9">
        <v>317320</v>
      </c>
      <c r="H699" s="9">
        <v>889490</v>
      </c>
      <c r="I699" s="2">
        <v>0.20599999999999999</v>
      </c>
      <c r="J699" s="10">
        <v>182817.41339999999</v>
      </c>
      <c r="K699" s="10">
        <v>45704.35</v>
      </c>
      <c r="L699" s="10">
        <v>45704.35</v>
      </c>
      <c r="M699" s="10">
        <v>45704.35</v>
      </c>
      <c r="N699" s="10">
        <v>45704.35</v>
      </c>
      <c r="O699" s="12">
        <v>928890</v>
      </c>
    </row>
    <row r="700" spans="1:15" ht="15" x14ac:dyDescent="0.25">
      <c r="A700" s="13" t="s">
        <v>1363</v>
      </c>
      <c r="B700" s="4"/>
      <c r="C700" s="50" t="s">
        <v>952</v>
      </c>
      <c r="D700" s="50" t="s">
        <v>954</v>
      </c>
      <c r="E700" s="2">
        <v>0</v>
      </c>
      <c r="F700" s="9">
        <v>101620</v>
      </c>
      <c r="G700" s="9">
        <v>573930</v>
      </c>
      <c r="H700" s="9">
        <v>675550</v>
      </c>
      <c r="I700" s="2">
        <v>0.55400000000000005</v>
      </c>
      <c r="J700" s="10">
        <v>374463.98540000001</v>
      </c>
      <c r="K700" s="10">
        <v>93616</v>
      </c>
      <c r="L700" s="10">
        <v>93616</v>
      </c>
      <c r="M700" s="10">
        <v>93616</v>
      </c>
      <c r="N700" s="10">
        <v>93616</v>
      </c>
      <c r="O700" s="12">
        <v>685550</v>
      </c>
    </row>
    <row r="701" spans="1:15" ht="15" x14ac:dyDescent="0.25">
      <c r="A701" s="13" t="s">
        <v>1448</v>
      </c>
      <c r="B701" s="4"/>
      <c r="C701" s="50" t="s">
        <v>955</v>
      </c>
      <c r="D701" s="50" t="s">
        <v>351</v>
      </c>
      <c r="E701" s="2">
        <v>0</v>
      </c>
      <c r="F701" s="9">
        <v>181990</v>
      </c>
      <c r="G701" s="9">
        <v>331740</v>
      </c>
      <c r="H701" s="9">
        <v>513730</v>
      </c>
      <c r="I701" s="2">
        <v>0.19600000000000001</v>
      </c>
      <c r="J701" s="10">
        <v>100787.81540000001</v>
      </c>
      <c r="K701" s="10">
        <v>25196.95</v>
      </c>
      <c r="L701" s="10">
        <v>25196.95</v>
      </c>
      <c r="M701" s="10">
        <v>25196.95</v>
      </c>
      <c r="N701" s="10">
        <v>25196.95</v>
      </c>
      <c r="O701" s="12">
        <v>514860</v>
      </c>
    </row>
    <row r="702" spans="1:15" ht="15" x14ac:dyDescent="0.25">
      <c r="A702" s="13" t="s">
        <v>1448</v>
      </c>
      <c r="B702" s="4"/>
      <c r="C702" s="50" t="s">
        <v>955</v>
      </c>
      <c r="D702" s="50" t="s">
        <v>716</v>
      </c>
      <c r="E702" s="2">
        <v>0</v>
      </c>
      <c r="F702" s="9">
        <v>222675</v>
      </c>
      <c r="G702" s="9">
        <v>1284135</v>
      </c>
      <c r="H702" s="9">
        <v>1506810</v>
      </c>
      <c r="I702" s="2">
        <v>0.311</v>
      </c>
      <c r="J702" s="10">
        <v>469235.70209999999</v>
      </c>
      <c r="K702" s="10">
        <v>117308.93</v>
      </c>
      <c r="L702" s="10">
        <v>117308.93</v>
      </c>
      <c r="M702" s="10">
        <v>117308.93</v>
      </c>
      <c r="N702" s="10">
        <v>117308.93</v>
      </c>
      <c r="O702" s="12">
        <v>1506960</v>
      </c>
    </row>
    <row r="703" spans="1:15" ht="15" x14ac:dyDescent="0.25">
      <c r="A703" s="13" t="s">
        <v>1448</v>
      </c>
      <c r="B703" s="4"/>
      <c r="C703" s="50" t="s">
        <v>956</v>
      </c>
      <c r="D703" s="50" t="s">
        <v>957</v>
      </c>
      <c r="E703" s="2">
        <v>0</v>
      </c>
      <c r="F703" s="9">
        <v>56040</v>
      </c>
      <c r="G703" s="9">
        <v>1032260</v>
      </c>
      <c r="H703" s="9">
        <v>1088300</v>
      </c>
      <c r="I703" s="2">
        <v>0.875</v>
      </c>
      <c r="J703" s="10">
        <v>952330.0834</v>
      </c>
      <c r="K703" s="10">
        <v>238082.52</v>
      </c>
      <c r="L703" s="10">
        <v>238082.52</v>
      </c>
      <c r="M703" s="10">
        <v>238082.52</v>
      </c>
      <c r="N703" s="10">
        <v>238082.52</v>
      </c>
      <c r="O703" s="12">
        <v>1088330</v>
      </c>
    </row>
    <row r="704" spans="1:15" ht="15" x14ac:dyDescent="0.25">
      <c r="A704" s="13" t="s">
        <v>1448</v>
      </c>
      <c r="B704" s="4"/>
      <c r="C704" s="50" t="s">
        <v>956</v>
      </c>
      <c r="D704" s="50" t="s">
        <v>450</v>
      </c>
      <c r="E704" s="2">
        <v>0</v>
      </c>
      <c r="F704" s="9">
        <v>89130</v>
      </c>
      <c r="G704" s="9">
        <v>641840</v>
      </c>
      <c r="H704" s="9">
        <v>730970</v>
      </c>
      <c r="I704" s="2">
        <v>0.318</v>
      </c>
      <c r="J704" s="10">
        <v>232183.9951</v>
      </c>
      <c r="K704" s="10">
        <v>58046</v>
      </c>
      <c r="L704" s="10">
        <v>58046</v>
      </c>
      <c r="M704" s="10">
        <v>58046</v>
      </c>
      <c r="N704" s="10">
        <v>58046</v>
      </c>
      <c r="O704" s="12">
        <v>730970</v>
      </c>
    </row>
    <row r="705" spans="1:15" ht="15" x14ac:dyDescent="0.25">
      <c r="A705" s="13" t="s">
        <v>1448</v>
      </c>
      <c r="B705" s="4"/>
      <c r="C705" s="50" t="s">
        <v>956</v>
      </c>
      <c r="D705" s="50" t="s">
        <v>465</v>
      </c>
      <c r="E705" s="2">
        <v>0</v>
      </c>
      <c r="F705" s="9">
        <v>118396</v>
      </c>
      <c r="G705" s="9">
        <v>819980</v>
      </c>
      <c r="H705" s="9">
        <v>938376</v>
      </c>
      <c r="I705" s="2">
        <v>0.54800000000000004</v>
      </c>
      <c r="J705" s="10">
        <v>514306.61949999997</v>
      </c>
      <c r="K705" s="10">
        <v>128576.65</v>
      </c>
      <c r="L705" s="10">
        <v>128576.65</v>
      </c>
      <c r="M705" s="10">
        <v>128576.65</v>
      </c>
      <c r="N705" s="10">
        <v>128576.65</v>
      </c>
      <c r="O705" s="12">
        <v>939216</v>
      </c>
    </row>
    <row r="706" spans="1:15" ht="15" x14ac:dyDescent="0.25">
      <c r="A706" s="13" t="s">
        <v>1448</v>
      </c>
      <c r="B706" s="4"/>
      <c r="C706" s="50" t="s">
        <v>956</v>
      </c>
      <c r="D706" s="50" t="s">
        <v>958</v>
      </c>
      <c r="E706" s="2">
        <v>0</v>
      </c>
      <c r="F706" s="9">
        <v>12270</v>
      </c>
      <c r="G706" s="9">
        <v>161440</v>
      </c>
      <c r="H706" s="9">
        <v>173710</v>
      </c>
      <c r="I706" s="2">
        <v>1.1180000000000001</v>
      </c>
      <c r="J706" s="10">
        <v>194201.16159999999</v>
      </c>
      <c r="K706" s="10">
        <v>48550.29</v>
      </c>
      <c r="L706" s="10">
        <v>48550.29</v>
      </c>
      <c r="M706" s="10">
        <v>48550.29</v>
      </c>
      <c r="N706" s="10">
        <v>48550.29</v>
      </c>
      <c r="O706" s="12">
        <v>173710</v>
      </c>
    </row>
    <row r="707" spans="1:15" ht="15" x14ac:dyDescent="0.25">
      <c r="A707" s="13" t="s">
        <v>1448</v>
      </c>
      <c r="B707" s="4"/>
      <c r="C707" s="50" t="s">
        <v>959</v>
      </c>
      <c r="D707" s="50" t="s">
        <v>479</v>
      </c>
      <c r="E707" s="2">
        <v>0</v>
      </c>
      <c r="F707" s="9">
        <v>222320</v>
      </c>
      <c r="G707" s="9">
        <v>422640</v>
      </c>
      <c r="H707" s="9">
        <v>644960</v>
      </c>
      <c r="I707" s="2">
        <v>0.33</v>
      </c>
      <c r="J707" s="10">
        <v>212897.8132</v>
      </c>
      <c r="K707" s="10">
        <v>53224.45</v>
      </c>
      <c r="L707" s="10">
        <v>53224.45</v>
      </c>
      <c r="M707" s="10">
        <v>53224.45</v>
      </c>
      <c r="N707" s="10">
        <v>53224.45</v>
      </c>
      <c r="O707" s="12">
        <v>646070</v>
      </c>
    </row>
    <row r="708" spans="1:15" ht="15" x14ac:dyDescent="0.25">
      <c r="A708" s="13" t="s">
        <v>1448</v>
      </c>
      <c r="B708" s="4"/>
      <c r="C708" s="50" t="s">
        <v>959</v>
      </c>
      <c r="D708" s="50" t="s">
        <v>460</v>
      </c>
      <c r="E708" s="2">
        <v>0</v>
      </c>
      <c r="F708" s="9">
        <v>350440</v>
      </c>
      <c r="G708" s="9">
        <v>411580</v>
      </c>
      <c r="H708" s="9">
        <v>762020</v>
      </c>
      <c r="I708" s="2">
        <v>0.67</v>
      </c>
      <c r="J708" s="10">
        <v>510196.39360000001</v>
      </c>
      <c r="K708" s="10">
        <v>127549.1</v>
      </c>
      <c r="L708" s="10">
        <v>127549.1</v>
      </c>
      <c r="M708" s="10">
        <v>127549.1</v>
      </c>
      <c r="N708" s="10">
        <v>127549.1</v>
      </c>
      <c r="O708" s="12">
        <v>762320</v>
      </c>
    </row>
    <row r="709" spans="1:15" ht="15" x14ac:dyDescent="0.25">
      <c r="A709" s="13" t="s">
        <v>1448</v>
      </c>
      <c r="B709" s="4"/>
      <c r="C709" s="50" t="s">
        <v>959</v>
      </c>
      <c r="D709" s="50" t="s">
        <v>960</v>
      </c>
      <c r="E709" s="2">
        <v>0</v>
      </c>
      <c r="F709" s="9">
        <v>80670</v>
      </c>
      <c r="G709" s="9">
        <v>172920</v>
      </c>
      <c r="H709" s="9">
        <v>253590</v>
      </c>
      <c r="I709" s="2">
        <v>1.137</v>
      </c>
      <c r="J709" s="10">
        <v>288242.18589999998</v>
      </c>
      <c r="K709" s="10">
        <v>72060.55</v>
      </c>
      <c r="L709" s="10">
        <v>72060.55</v>
      </c>
      <c r="M709" s="10">
        <v>72060.55</v>
      </c>
      <c r="N709" s="10">
        <v>72060.55</v>
      </c>
      <c r="O709" s="12">
        <v>253590</v>
      </c>
    </row>
    <row r="710" spans="1:15" ht="15" x14ac:dyDescent="0.25">
      <c r="A710" s="13" t="s">
        <v>1448</v>
      </c>
      <c r="B710" s="4"/>
      <c r="C710" s="50" t="s">
        <v>961</v>
      </c>
      <c r="D710" s="50" t="s">
        <v>962</v>
      </c>
      <c r="E710" s="2">
        <v>0</v>
      </c>
      <c r="F710" s="9">
        <v>16340</v>
      </c>
      <c r="G710" s="9">
        <v>67660</v>
      </c>
      <c r="H710" s="9">
        <v>84000</v>
      </c>
      <c r="I710" s="2">
        <v>0.09</v>
      </c>
      <c r="J710" s="10">
        <v>7585.9476000000004</v>
      </c>
      <c r="K710" s="10">
        <v>1896.49</v>
      </c>
      <c r="L710" s="10">
        <v>1896.49</v>
      </c>
      <c r="M710" s="10">
        <v>1896.49</v>
      </c>
      <c r="N710" s="10">
        <v>1896.49</v>
      </c>
      <c r="O710" s="12">
        <v>84000</v>
      </c>
    </row>
    <row r="711" spans="1:15" ht="15" x14ac:dyDescent="0.25">
      <c r="A711" s="42"/>
      <c r="B711" s="6" t="s">
        <v>963</v>
      </c>
      <c r="C711" s="49" t="s">
        <v>964</v>
      </c>
      <c r="D711" s="50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2"/>
    </row>
    <row r="712" spans="1:15" ht="15" x14ac:dyDescent="0.25">
      <c r="A712" s="13" t="s">
        <v>1448</v>
      </c>
      <c r="B712" s="4"/>
      <c r="C712" s="50" t="s">
        <v>965</v>
      </c>
      <c r="D712" s="50" t="s">
        <v>966</v>
      </c>
      <c r="E712" s="2">
        <v>0</v>
      </c>
      <c r="F712" s="9">
        <v>7577</v>
      </c>
      <c r="G712" s="2">
        <v>197</v>
      </c>
      <c r="H712" s="9">
        <v>7774</v>
      </c>
      <c r="I712" s="2">
        <v>42.551000000000002</v>
      </c>
      <c r="J712" s="10">
        <v>330791.95909999998</v>
      </c>
      <c r="K712" s="10">
        <v>82697.990000000005</v>
      </c>
      <c r="L712" s="10">
        <v>82697.990000000005</v>
      </c>
      <c r="M712" s="10">
        <v>82697.990000000005</v>
      </c>
      <c r="N712" s="10">
        <v>82697.990000000005</v>
      </c>
      <c r="O712" s="12">
        <v>8029</v>
      </c>
    </row>
    <row r="713" spans="1:15" ht="15" x14ac:dyDescent="0.25">
      <c r="A713" s="13" t="s">
        <v>1448</v>
      </c>
      <c r="B713" s="4"/>
      <c r="C713" s="50" t="s">
        <v>967</v>
      </c>
      <c r="D713" s="50" t="s">
        <v>968</v>
      </c>
      <c r="E713" s="2">
        <v>0</v>
      </c>
      <c r="F713" s="9">
        <v>236670</v>
      </c>
      <c r="G713" s="9">
        <v>1066080</v>
      </c>
      <c r="H713" s="9">
        <v>1302750</v>
      </c>
      <c r="I713" s="2">
        <v>0.33900000000000002</v>
      </c>
      <c r="J713" s="10">
        <v>442201.4215</v>
      </c>
      <c r="K713" s="10">
        <v>110550.36</v>
      </c>
      <c r="L713" s="10">
        <v>110550.36</v>
      </c>
      <c r="M713" s="10">
        <v>110550.36</v>
      </c>
      <c r="N713" s="10">
        <v>110550.36</v>
      </c>
      <c r="O713" s="12">
        <v>1453550</v>
      </c>
    </row>
    <row r="714" spans="1:15" ht="15" x14ac:dyDescent="0.25">
      <c r="A714" s="13" t="s">
        <v>1448</v>
      </c>
      <c r="B714" s="4"/>
      <c r="C714" s="50" t="s">
        <v>967</v>
      </c>
      <c r="D714" s="50" t="s">
        <v>969</v>
      </c>
      <c r="E714" s="2">
        <v>0</v>
      </c>
      <c r="F714" s="9">
        <v>720720</v>
      </c>
      <c r="G714" s="9">
        <v>2282580</v>
      </c>
      <c r="H714" s="9">
        <v>3003300</v>
      </c>
      <c r="I714" s="2">
        <v>0.57299999999999995</v>
      </c>
      <c r="J714" s="10">
        <v>1720874.0815000001</v>
      </c>
      <c r="K714" s="10">
        <v>430218.52</v>
      </c>
      <c r="L714" s="10">
        <v>430218.52</v>
      </c>
      <c r="M714" s="10">
        <v>430218.52</v>
      </c>
      <c r="N714" s="10">
        <v>430218.52</v>
      </c>
      <c r="O714" s="12">
        <v>3506300</v>
      </c>
    </row>
    <row r="715" spans="1:15" ht="30" x14ac:dyDescent="0.25">
      <c r="A715" s="13" t="s">
        <v>1448</v>
      </c>
      <c r="B715" s="4"/>
      <c r="C715" s="50" t="s">
        <v>967</v>
      </c>
      <c r="D715" s="50" t="s">
        <v>970</v>
      </c>
      <c r="E715" s="2">
        <v>0</v>
      </c>
      <c r="F715" s="9">
        <v>89350</v>
      </c>
      <c r="G715" s="9">
        <v>773031</v>
      </c>
      <c r="H715" s="9">
        <v>862381</v>
      </c>
      <c r="I715" s="2">
        <v>0.504</v>
      </c>
      <c r="J715" s="10">
        <v>435057.58889999997</v>
      </c>
      <c r="K715" s="10">
        <v>108764.4</v>
      </c>
      <c r="L715" s="10">
        <v>108764.4</v>
      </c>
      <c r="M715" s="10">
        <v>108764.4</v>
      </c>
      <c r="N715" s="10">
        <v>108764.4</v>
      </c>
      <c r="O715" s="12">
        <v>891581</v>
      </c>
    </row>
    <row r="716" spans="1:15" ht="15" x14ac:dyDescent="0.25">
      <c r="A716" s="13" t="s">
        <v>1448</v>
      </c>
      <c r="B716" s="4"/>
      <c r="C716" s="50" t="s">
        <v>971</v>
      </c>
      <c r="D716" s="50" t="s">
        <v>972</v>
      </c>
      <c r="E716" s="2">
        <v>0</v>
      </c>
      <c r="F716" s="9">
        <v>280670</v>
      </c>
      <c r="G716" s="9">
        <v>754730</v>
      </c>
      <c r="H716" s="9">
        <v>1035400</v>
      </c>
      <c r="I716" s="2">
        <v>0.27700000000000002</v>
      </c>
      <c r="J716" s="10">
        <v>286966.18349999998</v>
      </c>
      <c r="K716" s="10">
        <v>71741.55</v>
      </c>
      <c r="L716" s="10">
        <v>71741.55</v>
      </c>
      <c r="M716" s="10">
        <v>71741.55</v>
      </c>
      <c r="N716" s="10">
        <v>71741.55</v>
      </c>
      <c r="O716" s="12">
        <v>1035400</v>
      </c>
    </row>
    <row r="717" spans="1:15" ht="15" x14ac:dyDescent="0.25">
      <c r="A717" s="13" t="s">
        <v>1448</v>
      </c>
      <c r="B717" s="4"/>
      <c r="C717" s="50" t="s">
        <v>973</v>
      </c>
      <c r="D717" s="50" t="s">
        <v>974</v>
      </c>
      <c r="E717" s="2">
        <v>0</v>
      </c>
      <c r="F717" s="9">
        <v>26465</v>
      </c>
      <c r="G717" s="9">
        <v>140735</v>
      </c>
      <c r="H717" s="9">
        <v>167200</v>
      </c>
      <c r="I717" s="2">
        <v>1.0249999999999999</v>
      </c>
      <c r="J717" s="10">
        <v>171302.90410000001</v>
      </c>
      <c r="K717" s="10">
        <v>42825.73</v>
      </c>
      <c r="L717" s="10">
        <v>42825.73</v>
      </c>
      <c r="M717" s="10">
        <v>42825.73</v>
      </c>
      <c r="N717" s="10">
        <v>42825.73</v>
      </c>
      <c r="O717" s="12">
        <v>167200</v>
      </c>
    </row>
    <row r="718" spans="1:15" ht="15" x14ac:dyDescent="0.25">
      <c r="A718" s="13" t="s">
        <v>1448</v>
      </c>
      <c r="B718" s="4"/>
      <c r="C718" s="50" t="s">
        <v>975</v>
      </c>
      <c r="D718" s="50" t="s">
        <v>976</v>
      </c>
      <c r="E718" s="2">
        <v>0</v>
      </c>
      <c r="F718" s="9">
        <v>170305</v>
      </c>
      <c r="G718" s="9">
        <v>1010545</v>
      </c>
      <c r="H718" s="9">
        <v>1180850</v>
      </c>
      <c r="I718" s="2">
        <v>0.36699999999999999</v>
      </c>
      <c r="J718" s="10">
        <v>433919.62819999998</v>
      </c>
      <c r="K718" s="10">
        <v>108479.91</v>
      </c>
      <c r="L718" s="10">
        <v>108479.91</v>
      </c>
      <c r="M718" s="10">
        <v>108479.91</v>
      </c>
      <c r="N718" s="10">
        <v>108479.91</v>
      </c>
      <c r="O718" s="12">
        <v>1192030</v>
      </c>
    </row>
    <row r="719" spans="1:15" ht="15" x14ac:dyDescent="0.25">
      <c r="A719" s="13" t="s">
        <v>1448</v>
      </c>
      <c r="B719" s="4"/>
      <c r="C719" s="50" t="s">
        <v>975</v>
      </c>
      <c r="D719" s="50" t="s">
        <v>977</v>
      </c>
      <c r="E719" s="2">
        <v>0</v>
      </c>
      <c r="F719" s="9">
        <v>245745</v>
      </c>
      <c r="G719" s="9">
        <v>821065</v>
      </c>
      <c r="H719" s="9">
        <v>1066810</v>
      </c>
      <c r="I719" s="2">
        <v>0.51400000000000001</v>
      </c>
      <c r="J719" s="10">
        <v>548155.24849999999</v>
      </c>
      <c r="K719" s="10">
        <v>137038.81</v>
      </c>
      <c r="L719" s="10">
        <v>137038.81</v>
      </c>
      <c r="M719" s="10">
        <v>137038.81</v>
      </c>
      <c r="N719" s="10">
        <v>137038.81</v>
      </c>
      <c r="O719" s="12">
        <v>1074310</v>
      </c>
    </row>
    <row r="720" spans="1:15" ht="15" x14ac:dyDescent="0.25">
      <c r="A720" s="13" t="s">
        <v>1448</v>
      </c>
      <c r="B720" s="4"/>
      <c r="C720" s="50" t="s">
        <v>975</v>
      </c>
      <c r="D720" s="50" t="s">
        <v>978</v>
      </c>
      <c r="E720" s="2">
        <v>0</v>
      </c>
      <c r="F720" s="9">
        <v>171175</v>
      </c>
      <c r="G720" s="9">
        <v>1024925</v>
      </c>
      <c r="H720" s="9">
        <v>1196100</v>
      </c>
      <c r="I720" s="2">
        <v>0.75700000000000001</v>
      </c>
      <c r="J720" s="10">
        <v>905120.32739999995</v>
      </c>
      <c r="K720" s="10">
        <v>226280.08</v>
      </c>
      <c r="L720" s="10">
        <v>226280.08</v>
      </c>
      <c r="M720" s="10">
        <v>226280.08</v>
      </c>
      <c r="N720" s="10">
        <v>226280.08</v>
      </c>
      <c r="O720" s="12">
        <v>1211400</v>
      </c>
    </row>
    <row r="721" spans="1:15" ht="15" x14ac:dyDescent="0.25">
      <c r="A721" s="13" t="s">
        <v>1448</v>
      </c>
      <c r="B721" s="4"/>
      <c r="C721" s="50" t="s">
        <v>979</v>
      </c>
      <c r="D721" s="50" t="s">
        <v>716</v>
      </c>
      <c r="E721" s="2">
        <v>0</v>
      </c>
      <c r="F721" s="9">
        <v>490590</v>
      </c>
      <c r="G721" s="9">
        <v>1048960</v>
      </c>
      <c r="H721" s="9">
        <v>1539550</v>
      </c>
      <c r="I721" s="2">
        <v>0.04</v>
      </c>
      <c r="J721" s="10">
        <v>62326.0645</v>
      </c>
      <c r="K721" s="10">
        <v>15581.52</v>
      </c>
      <c r="L721" s="10">
        <v>15581.52</v>
      </c>
      <c r="M721" s="10">
        <v>15581.52</v>
      </c>
      <c r="N721" s="10">
        <v>15581.52</v>
      </c>
      <c r="O721" s="12">
        <v>1539890</v>
      </c>
    </row>
    <row r="722" spans="1:15" ht="15" x14ac:dyDescent="0.25">
      <c r="A722" s="42"/>
      <c r="B722" s="6" t="s">
        <v>980</v>
      </c>
      <c r="C722" s="49" t="s">
        <v>981</v>
      </c>
      <c r="D722" s="50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2"/>
    </row>
    <row r="723" spans="1:15" ht="15" x14ac:dyDescent="0.25">
      <c r="A723" s="13" t="s">
        <v>1448</v>
      </c>
      <c r="B723" s="4"/>
      <c r="C723" s="50" t="s">
        <v>982</v>
      </c>
      <c r="D723" s="50" t="s">
        <v>983</v>
      </c>
      <c r="E723" s="2">
        <v>0</v>
      </c>
      <c r="F723" s="9">
        <v>23849</v>
      </c>
      <c r="G723" s="9">
        <v>1490</v>
      </c>
      <c r="H723" s="9">
        <v>25339</v>
      </c>
      <c r="I723" s="2">
        <v>3.8210000000000002</v>
      </c>
      <c r="J723" s="10">
        <v>96820.3367</v>
      </c>
      <c r="K723" s="10">
        <v>24205.08</v>
      </c>
      <c r="L723" s="10">
        <v>24205.08</v>
      </c>
      <c r="M723" s="10">
        <v>24205.08</v>
      </c>
      <c r="N723" s="10">
        <v>24205.08</v>
      </c>
      <c r="O723" s="12">
        <v>26144</v>
      </c>
    </row>
    <row r="724" spans="1:15" ht="15" x14ac:dyDescent="0.25">
      <c r="A724" s="13" t="s">
        <v>1448</v>
      </c>
      <c r="B724" s="4"/>
      <c r="C724" s="50" t="s">
        <v>982</v>
      </c>
      <c r="D724" s="50" t="s">
        <v>984</v>
      </c>
      <c r="E724" s="2">
        <v>0</v>
      </c>
      <c r="F724" s="9">
        <v>343620</v>
      </c>
      <c r="G724" s="9">
        <v>1062170</v>
      </c>
      <c r="H724" s="9">
        <v>1405790</v>
      </c>
      <c r="I724" s="2">
        <v>2.1999999999999999E-2</v>
      </c>
      <c r="J724" s="10">
        <v>30644.394499999999</v>
      </c>
      <c r="K724" s="10">
        <v>7661.1</v>
      </c>
      <c r="L724" s="10">
        <v>7661.1</v>
      </c>
      <c r="M724" s="10">
        <v>7661.1</v>
      </c>
      <c r="N724" s="10">
        <v>7661.1</v>
      </c>
      <c r="O724" s="12">
        <v>1408190</v>
      </c>
    </row>
    <row r="725" spans="1:15" ht="15" x14ac:dyDescent="0.25">
      <c r="A725" s="13" t="s">
        <v>1448</v>
      </c>
      <c r="B725" s="4"/>
      <c r="C725" s="50" t="s">
        <v>982</v>
      </c>
      <c r="D725" s="50" t="s">
        <v>702</v>
      </c>
      <c r="E725" s="2">
        <v>0</v>
      </c>
      <c r="F725" s="9">
        <v>319760</v>
      </c>
      <c r="G725" s="9">
        <v>686390</v>
      </c>
      <c r="H725" s="9">
        <v>1006150</v>
      </c>
      <c r="I725" s="2">
        <v>3.6999999999999998E-2</v>
      </c>
      <c r="J725" s="10">
        <v>37599.020600000003</v>
      </c>
      <c r="K725" s="10">
        <v>9399.76</v>
      </c>
      <c r="L725" s="10">
        <v>9399.76</v>
      </c>
      <c r="M725" s="10">
        <v>9399.76</v>
      </c>
      <c r="N725" s="10">
        <v>9399.76</v>
      </c>
      <c r="O725" s="12">
        <v>1007250</v>
      </c>
    </row>
    <row r="726" spans="1:15" ht="30" x14ac:dyDescent="0.25">
      <c r="A726" s="13" t="s">
        <v>1448</v>
      </c>
      <c r="B726" s="4"/>
      <c r="C726" s="50" t="s">
        <v>985</v>
      </c>
      <c r="D726" s="50" t="s">
        <v>986</v>
      </c>
      <c r="E726" s="2">
        <v>0</v>
      </c>
      <c r="F726" s="9">
        <v>136185</v>
      </c>
      <c r="G726" s="2">
        <v>350</v>
      </c>
      <c r="H726" s="9">
        <v>136535</v>
      </c>
      <c r="I726" s="2">
        <v>4.8769999999999998</v>
      </c>
      <c r="J726" s="10">
        <v>665837.58570000005</v>
      </c>
      <c r="K726" s="10">
        <v>166459.4</v>
      </c>
      <c r="L726" s="10">
        <v>166459.4</v>
      </c>
      <c r="M726" s="10">
        <v>166459.4</v>
      </c>
      <c r="N726" s="10">
        <v>166459.4</v>
      </c>
      <c r="O726" s="12">
        <v>137135</v>
      </c>
    </row>
    <row r="727" spans="1:15" ht="15" x14ac:dyDescent="0.25">
      <c r="A727" s="13" t="s">
        <v>1364</v>
      </c>
      <c r="B727" s="4"/>
      <c r="C727" s="50" t="s">
        <v>987</v>
      </c>
      <c r="D727" s="50" t="s">
        <v>988</v>
      </c>
      <c r="E727" s="2">
        <v>0</v>
      </c>
      <c r="F727" s="2">
        <v>945</v>
      </c>
      <c r="G727" s="2">
        <v>475</v>
      </c>
      <c r="H727" s="9">
        <v>1420</v>
      </c>
      <c r="I727" s="2">
        <v>13.000999999999999</v>
      </c>
      <c r="J727" s="10">
        <v>18461.941800000001</v>
      </c>
      <c r="K727" s="10">
        <v>4615.49</v>
      </c>
      <c r="L727" s="10">
        <v>4615.49</v>
      </c>
      <c r="M727" s="10">
        <v>4615.49</v>
      </c>
      <c r="N727" s="10">
        <v>4615.49</v>
      </c>
      <c r="O727" s="12">
        <v>1420</v>
      </c>
    </row>
    <row r="728" spans="1:15" ht="15" x14ac:dyDescent="0.25">
      <c r="A728" s="13" t="s">
        <v>1364</v>
      </c>
      <c r="B728" s="4"/>
      <c r="C728" s="50" t="s">
        <v>987</v>
      </c>
      <c r="D728" s="50" t="s">
        <v>989</v>
      </c>
      <c r="E728" s="2">
        <v>0</v>
      </c>
      <c r="F728" s="2">
        <v>987</v>
      </c>
      <c r="G728" s="2">
        <v>475</v>
      </c>
      <c r="H728" s="9">
        <v>1462</v>
      </c>
      <c r="I728" s="2">
        <v>13.000999999999999</v>
      </c>
      <c r="J728" s="10">
        <v>19007.999299999999</v>
      </c>
      <c r="K728" s="10">
        <v>4752</v>
      </c>
      <c r="L728" s="10">
        <v>4752</v>
      </c>
      <c r="M728" s="10">
        <v>4752</v>
      </c>
      <c r="N728" s="10">
        <v>4752</v>
      </c>
      <c r="O728" s="12">
        <v>1462</v>
      </c>
    </row>
    <row r="729" spans="1:15" ht="15" x14ac:dyDescent="0.25">
      <c r="A729" s="13" t="s">
        <v>1448</v>
      </c>
      <c r="B729" s="4"/>
      <c r="C729" s="50" t="s">
        <v>990</v>
      </c>
      <c r="D729" s="50" t="s">
        <v>991</v>
      </c>
      <c r="E729" s="2">
        <v>0</v>
      </c>
      <c r="F729" s="9">
        <v>29514</v>
      </c>
      <c r="G729" s="9">
        <v>41608</v>
      </c>
      <c r="H729" s="9">
        <v>71122</v>
      </c>
      <c r="I729" s="2">
        <v>20.091999999999999</v>
      </c>
      <c r="J729" s="10">
        <v>1428995.5423000001</v>
      </c>
      <c r="K729" s="10">
        <v>357248.89</v>
      </c>
      <c r="L729" s="10">
        <v>357248.89</v>
      </c>
      <c r="M729" s="10">
        <v>357248.89</v>
      </c>
      <c r="N729" s="10">
        <v>357248.89</v>
      </c>
      <c r="O729" s="12">
        <v>71125</v>
      </c>
    </row>
    <row r="730" spans="1:15" ht="15" x14ac:dyDescent="0.25">
      <c r="A730" s="13" t="s">
        <v>1448</v>
      </c>
      <c r="B730" s="4"/>
      <c r="C730" s="50" t="s">
        <v>990</v>
      </c>
      <c r="D730" s="50" t="s">
        <v>983</v>
      </c>
      <c r="E730" s="2">
        <v>0</v>
      </c>
      <c r="F730" s="9">
        <v>3075</v>
      </c>
      <c r="G730" s="2">
        <v>225</v>
      </c>
      <c r="H730" s="9">
        <v>3300</v>
      </c>
      <c r="I730" s="2">
        <v>17.928000000000001</v>
      </c>
      <c r="J730" s="10">
        <v>59161.983200000002</v>
      </c>
      <c r="K730" s="10">
        <v>14790.5</v>
      </c>
      <c r="L730" s="10">
        <v>14790.5</v>
      </c>
      <c r="M730" s="10">
        <v>14790.5</v>
      </c>
      <c r="N730" s="10">
        <v>14790.5</v>
      </c>
      <c r="O730" s="12">
        <v>3310</v>
      </c>
    </row>
    <row r="731" spans="1:15" ht="15" x14ac:dyDescent="0.25">
      <c r="A731" s="13" t="s">
        <v>1448</v>
      </c>
      <c r="B731" s="4"/>
      <c r="C731" s="50" t="s">
        <v>990</v>
      </c>
      <c r="D731" s="50" t="s">
        <v>264</v>
      </c>
      <c r="E731" s="2">
        <v>0</v>
      </c>
      <c r="F731" s="9">
        <v>116250</v>
      </c>
      <c r="G731" s="9">
        <v>294900</v>
      </c>
      <c r="H731" s="9">
        <v>411150</v>
      </c>
      <c r="I731" s="2">
        <v>0.58499999999999996</v>
      </c>
      <c r="J731" s="10">
        <v>240708.09640000001</v>
      </c>
      <c r="K731" s="10">
        <v>60177.02</v>
      </c>
      <c r="L731" s="10">
        <v>60177.02</v>
      </c>
      <c r="M731" s="10">
        <v>60177.02</v>
      </c>
      <c r="N731" s="10">
        <v>60177.02</v>
      </c>
      <c r="O731" s="12">
        <v>411300</v>
      </c>
    </row>
    <row r="732" spans="1:15" ht="15" x14ac:dyDescent="0.25">
      <c r="A732" s="13" t="s">
        <v>1448</v>
      </c>
      <c r="B732" s="4"/>
      <c r="C732" s="50" t="s">
        <v>990</v>
      </c>
      <c r="D732" s="50" t="s">
        <v>834</v>
      </c>
      <c r="E732" s="2">
        <v>0</v>
      </c>
      <c r="F732" s="9">
        <v>397900</v>
      </c>
      <c r="G732" s="9">
        <v>1031550</v>
      </c>
      <c r="H732" s="9">
        <v>1429450</v>
      </c>
      <c r="I732" s="2">
        <v>0.38</v>
      </c>
      <c r="J732" s="10">
        <v>543076.92989999999</v>
      </c>
      <c r="K732" s="10">
        <v>135769.23000000001</v>
      </c>
      <c r="L732" s="10">
        <v>135769.23000000001</v>
      </c>
      <c r="M732" s="10">
        <v>135769.23000000001</v>
      </c>
      <c r="N732" s="10">
        <v>135769.23000000001</v>
      </c>
      <c r="O732" s="12">
        <v>1429450</v>
      </c>
    </row>
    <row r="733" spans="1:15" ht="15" x14ac:dyDescent="0.25">
      <c r="A733" s="13" t="s">
        <v>1448</v>
      </c>
      <c r="B733" s="4"/>
      <c r="C733" s="50" t="s">
        <v>992</v>
      </c>
      <c r="D733" s="50" t="s">
        <v>697</v>
      </c>
      <c r="E733" s="2">
        <v>0</v>
      </c>
      <c r="F733" s="9">
        <v>125570</v>
      </c>
      <c r="G733" s="9">
        <v>532620</v>
      </c>
      <c r="H733" s="9">
        <v>658190</v>
      </c>
      <c r="I733" s="2">
        <v>0.58899999999999997</v>
      </c>
      <c r="J733" s="10">
        <v>387387.53149999998</v>
      </c>
      <c r="K733" s="10">
        <v>96846.88</v>
      </c>
      <c r="L733" s="10">
        <v>96846.88</v>
      </c>
      <c r="M733" s="10">
        <v>96846.88</v>
      </c>
      <c r="N733" s="10">
        <v>96846.88</v>
      </c>
      <c r="O733" s="12">
        <v>661850</v>
      </c>
    </row>
    <row r="734" spans="1:15" ht="15" x14ac:dyDescent="0.25">
      <c r="A734" s="13" t="s">
        <v>1448</v>
      </c>
      <c r="B734" s="4"/>
      <c r="C734" s="50" t="s">
        <v>992</v>
      </c>
      <c r="D734" s="50" t="s">
        <v>774</v>
      </c>
      <c r="E734" s="2">
        <v>0</v>
      </c>
      <c r="F734" s="9">
        <v>755070</v>
      </c>
      <c r="G734" s="9">
        <v>2373800</v>
      </c>
      <c r="H734" s="9">
        <v>3128870</v>
      </c>
      <c r="I734" s="2">
        <v>0.51100000000000001</v>
      </c>
      <c r="J734" s="10">
        <v>1597952.7069999999</v>
      </c>
      <c r="K734" s="10">
        <v>399488.18</v>
      </c>
      <c r="L734" s="10">
        <v>399488.18</v>
      </c>
      <c r="M734" s="10">
        <v>399488.18</v>
      </c>
      <c r="N734" s="10">
        <v>399488.18</v>
      </c>
      <c r="O734" s="12">
        <v>3164270</v>
      </c>
    </row>
    <row r="735" spans="1:15" ht="15" x14ac:dyDescent="0.25">
      <c r="A735" s="13" t="s">
        <v>1364</v>
      </c>
      <c r="B735" s="4"/>
      <c r="C735" s="50" t="s">
        <v>993</v>
      </c>
      <c r="D735" s="50" t="s">
        <v>994</v>
      </c>
      <c r="E735" s="2">
        <v>0</v>
      </c>
      <c r="F735" s="9">
        <v>136739</v>
      </c>
      <c r="G735" s="2">
        <v>0</v>
      </c>
      <c r="H735" s="9">
        <v>136739</v>
      </c>
      <c r="I735" s="2">
        <v>1.75</v>
      </c>
      <c r="J735" s="10">
        <v>239310.23300000001</v>
      </c>
      <c r="K735" s="10">
        <v>59827.56</v>
      </c>
      <c r="L735" s="10">
        <v>59827.56</v>
      </c>
      <c r="M735" s="10">
        <v>59827.56</v>
      </c>
      <c r="N735" s="10">
        <v>59827.56</v>
      </c>
      <c r="O735" s="12">
        <v>139144</v>
      </c>
    </row>
    <row r="736" spans="1:15" ht="15" x14ac:dyDescent="0.25">
      <c r="A736" s="13" t="s">
        <v>1364</v>
      </c>
      <c r="B736" s="4"/>
      <c r="C736" s="50" t="s">
        <v>993</v>
      </c>
      <c r="D736" s="50" t="s">
        <v>995</v>
      </c>
      <c r="E736" s="2">
        <v>0</v>
      </c>
      <c r="F736" s="9">
        <v>73305</v>
      </c>
      <c r="G736" s="2">
        <v>800</v>
      </c>
      <c r="H736" s="9">
        <v>74105</v>
      </c>
      <c r="I736" s="2">
        <v>0.88100000000000001</v>
      </c>
      <c r="J736" s="10">
        <v>65308.017699999997</v>
      </c>
      <c r="K736" s="10">
        <v>16327</v>
      </c>
      <c r="L736" s="10">
        <v>16327</v>
      </c>
      <c r="M736" s="10">
        <v>16327</v>
      </c>
      <c r="N736" s="10">
        <v>16327</v>
      </c>
      <c r="O736" s="12">
        <v>76525</v>
      </c>
    </row>
    <row r="737" spans="1:15" ht="15" x14ac:dyDescent="0.25">
      <c r="A737" s="13" t="s">
        <v>1448</v>
      </c>
      <c r="B737" s="4"/>
      <c r="C737" s="50" t="s">
        <v>996</v>
      </c>
      <c r="D737" s="50" t="s">
        <v>702</v>
      </c>
      <c r="E737" s="2">
        <v>0</v>
      </c>
      <c r="F737" s="9">
        <v>1100</v>
      </c>
      <c r="G737" s="9">
        <v>2320</v>
      </c>
      <c r="H737" s="9">
        <v>3420</v>
      </c>
      <c r="I737" s="2">
        <v>0.14599999999999999</v>
      </c>
      <c r="J737" s="2">
        <v>500.56040000000002</v>
      </c>
      <c r="K737" s="2">
        <v>125.14</v>
      </c>
      <c r="L737" s="2">
        <v>125.14</v>
      </c>
      <c r="M737" s="2">
        <v>125.14</v>
      </c>
      <c r="N737" s="2">
        <v>125.14</v>
      </c>
      <c r="O737" s="12">
        <v>3420</v>
      </c>
    </row>
    <row r="738" spans="1:15" ht="15" x14ac:dyDescent="0.25">
      <c r="A738" s="13" t="s">
        <v>1448</v>
      </c>
      <c r="B738" s="4"/>
      <c r="C738" s="50" t="s">
        <v>997</v>
      </c>
      <c r="D738" s="50" t="s">
        <v>998</v>
      </c>
      <c r="E738" s="2">
        <v>0</v>
      </c>
      <c r="F738" s="9">
        <v>7500</v>
      </c>
      <c r="G738" s="9">
        <v>62600</v>
      </c>
      <c r="H738" s="9">
        <v>70100</v>
      </c>
      <c r="I738" s="2">
        <v>0.23699999999999999</v>
      </c>
      <c r="J738" s="10">
        <v>16590.679199999999</v>
      </c>
      <c r="K738" s="10">
        <v>4147.67</v>
      </c>
      <c r="L738" s="10">
        <v>4147.67</v>
      </c>
      <c r="M738" s="10">
        <v>4147.67</v>
      </c>
      <c r="N738" s="10">
        <v>4147.67</v>
      </c>
      <c r="O738" s="12">
        <v>70200</v>
      </c>
    </row>
    <row r="739" spans="1:15" ht="15" x14ac:dyDescent="0.25">
      <c r="A739" s="13" t="s">
        <v>1448</v>
      </c>
      <c r="B739" s="4"/>
      <c r="C739" s="50" t="s">
        <v>997</v>
      </c>
      <c r="D739" s="50" t="s">
        <v>999</v>
      </c>
      <c r="E739" s="2">
        <v>0</v>
      </c>
      <c r="F739" s="9">
        <v>53344</v>
      </c>
      <c r="G739" s="9">
        <v>281870</v>
      </c>
      <c r="H739" s="9">
        <v>335214</v>
      </c>
      <c r="I739" s="2">
        <v>2.407</v>
      </c>
      <c r="J739" s="10">
        <v>806926.90619999997</v>
      </c>
      <c r="K739" s="10">
        <v>201731.73</v>
      </c>
      <c r="L739" s="10">
        <v>201731.73</v>
      </c>
      <c r="M739" s="10">
        <v>201731.73</v>
      </c>
      <c r="N739" s="10">
        <v>201731.73</v>
      </c>
      <c r="O739" s="12">
        <v>335214</v>
      </c>
    </row>
    <row r="740" spans="1:15" ht="30" x14ac:dyDescent="0.25">
      <c r="A740" s="13" t="s">
        <v>1448</v>
      </c>
      <c r="B740" s="4"/>
      <c r="C740" s="50" t="s">
        <v>1000</v>
      </c>
      <c r="D740" s="50" t="s">
        <v>1001</v>
      </c>
      <c r="E740" s="2">
        <v>0</v>
      </c>
      <c r="F740" s="9">
        <v>1002</v>
      </c>
      <c r="G740" s="2">
        <v>542</v>
      </c>
      <c r="H740" s="9">
        <v>1544</v>
      </c>
      <c r="I740" s="2">
        <v>346.97</v>
      </c>
      <c r="J740" s="10">
        <v>535721.53780000005</v>
      </c>
      <c r="K740" s="10">
        <v>133930.38</v>
      </c>
      <c r="L740" s="10">
        <v>133930.38</v>
      </c>
      <c r="M740" s="10">
        <v>133930.38</v>
      </c>
      <c r="N740" s="10">
        <v>133930.38</v>
      </c>
      <c r="O740" s="12">
        <v>1544</v>
      </c>
    </row>
    <row r="741" spans="1:15" ht="30" x14ac:dyDescent="0.25">
      <c r="A741" s="13" t="s">
        <v>1448</v>
      </c>
      <c r="B741" s="4"/>
      <c r="C741" s="50" t="s">
        <v>1000</v>
      </c>
      <c r="D741" s="50" t="s">
        <v>1002</v>
      </c>
      <c r="E741" s="2">
        <v>0</v>
      </c>
      <c r="F741" s="2">
        <v>592</v>
      </c>
      <c r="G741" s="2">
        <v>533</v>
      </c>
      <c r="H741" s="9">
        <v>1125</v>
      </c>
      <c r="I741" s="2">
        <v>533.95299999999997</v>
      </c>
      <c r="J741" s="10">
        <v>600697.04429999995</v>
      </c>
      <c r="K741" s="10">
        <v>150174.26</v>
      </c>
      <c r="L741" s="10">
        <v>150174.26</v>
      </c>
      <c r="M741" s="10">
        <v>150174.26</v>
      </c>
      <c r="N741" s="10">
        <v>150174.26</v>
      </c>
      <c r="O741" s="12">
        <v>1125</v>
      </c>
    </row>
    <row r="742" spans="1:15" ht="15" x14ac:dyDescent="0.25">
      <c r="A742" s="13" t="s">
        <v>1448</v>
      </c>
      <c r="B742" s="4"/>
      <c r="C742" s="50" t="s">
        <v>1000</v>
      </c>
      <c r="D742" s="50" t="s">
        <v>1003</v>
      </c>
      <c r="E742" s="2">
        <v>0</v>
      </c>
      <c r="F742" s="9">
        <v>14051</v>
      </c>
      <c r="G742" s="9">
        <v>30669</v>
      </c>
      <c r="H742" s="9">
        <v>44720</v>
      </c>
      <c r="I742" s="2">
        <v>7.0570000000000004</v>
      </c>
      <c r="J742" s="10">
        <v>315568.94280000002</v>
      </c>
      <c r="K742" s="10">
        <v>78892.240000000005</v>
      </c>
      <c r="L742" s="10">
        <v>78892.240000000005</v>
      </c>
      <c r="M742" s="10">
        <v>78892.240000000005</v>
      </c>
      <c r="N742" s="10">
        <v>78892.240000000005</v>
      </c>
      <c r="O742" s="12">
        <v>44720</v>
      </c>
    </row>
    <row r="743" spans="1:15" ht="15" x14ac:dyDescent="0.25">
      <c r="A743" s="13" t="s">
        <v>1448</v>
      </c>
      <c r="B743" s="4"/>
      <c r="C743" s="50" t="s">
        <v>1004</v>
      </c>
      <c r="D743" s="50" t="s">
        <v>1005</v>
      </c>
      <c r="E743" s="2">
        <v>0</v>
      </c>
      <c r="F743" s="9">
        <v>3510</v>
      </c>
      <c r="G743" s="2">
        <v>0</v>
      </c>
      <c r="H743" s="9">
        <v>3510</v>
      </c>
      <c r="I743" s="2">
        <v>0.60399999999999998</v>
      </c>
      <c r="J743" s="10">
        <v>2120.5153</v>
      </c>
      <c r="K743" s="2">
        <v>530.13</v>
      </c>
      <c r="L743" s="2">
        <v>530.13</v>
      </c>
      <c r="M743" s="2">
        <v>530.13</v>
      </c>
      <c r="N743" s="2">
        <v>530.13</v>
      </c>
      <c r="O743" s="12">
        <v>3510</v>
      </c>
    </row>
    <row r="744" spans="1:15" ht="15" x14ac:dyDescent="0.25">
      <c r="A744" s="13" t="s">
        <v>1448</v>
      </c>
      <c r="B744" s="4"/>
      <c r="C744" s="50" t="s">
        <v>1006</v>
      </c>
      <c r="D744" s="50" t="s">
        <v>1007</v>
      </c>
      <c r="E744" s="2">
        <v>0</v>
      </c>
      <c r="F744" s="9">
        <v>388120</v>
      </c>
      <c r="G744" s="9">
        <v>674490</v>
      </c>
      <c r="H744" s="9">
        <v>1062610</v>
      </c>
      <c r="I744" s="2">
        <v>0.495</v>
      </c>
      <c r="J744" s="10">
        <v>526142.73439999996</v>
      </c>
      <c r="K744" s="10">
        <v>131535.67999999999</v>
      </c>
      <c r="L744" s="10">
        <v>131535.67999999999</v>
      </c>
      <c r="M744" s="10">
        <v>131535.67999999999</v>
      </c>
      <c r="N744" s="10">
        <v>131535.67999999999</v>
      </c>
      <c r="O744" s="12">
        <v>1071010</v>
      </c>
    </row>
    <row r="745" spans="1:15" ht="15" x14ac:dyDescent="0.25">
      <c r="A745" s="13" t="s">
        <v>1448</v>
      </c>
      <c r="B745" s="4"/>
      <c r="C745" s="50" t="s">
        <v>1008</v>
      </c>
      <c r="D745" s="50" t="s">
        <v>1009</v>
      </c>
      <c r="E745" s="2">
        <v>0</v>
      </c>
      <c r="F745" s="9">
        <v>39100</v>
      </c>
      <c r="G745" s="2">
        <v>0</v>
      </c>
      <c r="H745" s="9">
        <v>39100</v>
      </c>
      <c r="I745" s="2">
        <v>0.28299999999999997</v>
      </c>
      <c r="J745" s="10">
        <v>11080.279200000001</v>
      </c>
      <c r="K745" s="10">
        <v>2770.07</v>
      </c>
      <c r="L745" s="10">
        <v>2770.07</v>
      </c>
      <c r="M745" s="10">
        <v>2770.07</v>
      </c>
      <c r="N745" s="10">
        <v>2770.07</v>
      </c>
      <c r="O745" s="12">
        <v>39200</v>
      </c>
    </row>
    <row r="746" spans="1:15" ht="15" x14ac:dyDescent="0.25">
      <c r="A746" s="13" t="s">
        <v>1448</v>
      </c>
      <c r="B746" s="4"/>
      <c r="C746" s="50" t="s">
        <v>1008</v>
      </c>
      <c r="D746" s="50" t="s">
        <v>554</v>
      </c>
      <c r="E746" s="2">
        <v>0</v>
      </c>
      <c r="F746" s="9">
        <v>130290</v>
      </c>
      <c r="G746" s="9">
        <v>334650</v>
      </c>
      <c r="H746" s="9">
        <v>464940</v>
      </c>
      <c r="I746" s="2">
        <v>6.5000000000000002E-2</v>
      </c>
      <c r="J746" s="10">
        <v>30405.262699999999</v>
      </c>
      <c r="K746" s="10">
        <v>7601.32</v>
      </c>
      <c r="L746" s="10">
        <v>7601.32</v>
      </c>
      <c r="M746" s="10">
        <v>7601.32</v>
      </c>
      <c r="N746" s="10">
        <v>7601.32</v>
      </c>
      <c r="O746" s="12">
        <v>465940</v>
      </c>
    </row>
    <row r="747" spans="1:15" ht="15" x14ac:dyDescent="0.25">
      <c r="A747" s="13" t="s">
        <v>1448</v>
      </c>
      <c r="B747" s="4"/>
      <c r="C747" s="50" t="s">
        <v>1010</v>
      </c>
      <c r="D747" s="50" t="s">
        <v>1011</v>
      </c>
      <c r="E747" s="2">
        <v>0</v>
      </c>
      <c r="F747" s="9">
        <v>9540</v>
      </c>
      <c r="G747" s="9">
        <v>7990</v>
      </c>
      <c r="H747" s="9">
        <v>17530</v>
      </c>
      <c r="I747" s="2">
        <v>14.284000000000001</v>
      </c>
      <c r="J747" s="10">
        <v>250405.12359999999</v>
      </c>
      <c r="K747" s="10">
        <v>62601.279999999999</v>
      </c>
      <c r="L747" s="10">
        <v>62601.279999999999</v>
      </c>
      <c r="M747" s="10">
        <v>62601.279999999999</v>
      </c>
      <c r="N747" s="10">
        <v>62601.279999999999</v>
      </c>
      <c r="O747" s="12">
        <v>17530</v>
      </c>
    </row>
    <row r="748" spans="1:15" ht="15" x14ac:dyDescent="0.25">
      <c r="A748" s="13" t="s">
        <v>1448</v>
      </c>
      <c r="B748" s="4"/>
      <c r="C748" s="50" t="s">
        <v>1010</v>
      </c>
      <c r="D748" s="50" t="s">
        <v>493</v>
      </c>
      <c r="E748" s="2">
        <v>0</v>
      </c>
      <c r="F748" s="9">
        <v>296340</v>
      </c>
      <c r="G748" s="9">
        <v>1933200</v>
      </c>
      <c r="H748" s="9">
        <v>2229540</v>
      </c>
      <c r="I748" s="2">
        <v>0.30199999999999999</v>
      </c>
      <c r="J748" s="10">
        <v>673472.01989999996</v>
      </c>
      <c r="K748" s="10">
        <v>168368</v>
      </c>
      <c r="L748" s="10">
        <v>168368</v>
      </c>
      <c r="M748" s="10">
        <v>168368</v>
      </c>
      <c r="N748" s="10">
        <v>168368</v>
      </c>
      <c r="O748" s="12">
        <v>2240540</v>
      </c>
    </row>
    <row r="749" spans="1:15" ht="15" x14ac:dyDescent="0.25">
      <c r="A749" s="13" t="s">
        <v>1363</v>
      </c>
      <c r="B749" s="4"/>
      <c r="C749" s="50" t="s">
        <v>1012</v>
      </c>
      <c r="D749" s="50" t="s">
        <v>1013</v>
      </c>
      <c r="E749" s="2">
        <v>0</v>
      </c>
      <c r="F749" s="9">
        <v>22093</v>
      </c>
      <c r="G749" s="9">
        <v>48120</v>
      </c>
      <c r="H749" s="9">
        <v>70213</v>
      </c>
      <c r="I749" s="2">
        <v>6.1719999999999997</v>
      </c>
      <c r="J749" s="10">
        <v>433364.90110000002</v>
      </c>
      <c r="K749" s="10">
        <v>108341.23</v>
      </c>
      <c r="L749" s="10">
        <v>108341.23</v>
      </c>
      <c r="M749" s="10">
        <v>108341.23</v>
      </c>
      <c r="N749" s="10">
        <v>108341.23</v>
      </c>
      <c r="O749" s="12">
        <v>70238</v>
      </c>
    </row>
    <row r="750" spans="1:15" ht="30" x14ac:dyDescent="0.25">
      <c r="A750" s="13" t="s">
        <v>1448</v>
      </c>
      <c r="B750" s="4"/>
      <c r="C750" s="50" t="s">
        <v>1014</v>
      </c>
      <c r="D750" s="50" t="s">
        <v>1015</v>
      </c>
      <c r="E750" s="2">
        <v>0</v>
      </c>
      <c r="F750" s="9">
        <v>21005</v>
      </c>
      <c r="G750" s="9">
        <v>2560</v>
      </c>
      <c r="H750" s="9">
        <v>23565</v>
      </c>
      <c r="I750" s="2">
        <v>0.65700000000000003</v>
      </c>
      <c r="J750" s="10">
        <v>15483.974700000001</v>
      </c>
      <c r="K750" s="10">
        <v>3870.99</v>
      </c>
      <c r="L750" s="10">
        <v>3870.99</v>
      </c>
      <c r="M750" s="10">
        <v>3870.99</v>
      </c>
      <c r="N750" s="10">
        <v>3870.99</v>
      </c>
      <c r="O750" s="12">
        <v>23775</v>
      </c>
    </row>
    <row r="751" spans="1:15" ht="15" x14ac:dyDescent="0.25">
      <c r="A751" s="13" t="s">
        <v>1448</v>
      </c>
      <c r="B751" s="4"/>
      <c r="C751" s="50" t="s">
        <v>1014</v>
      </c>
      <c r="D751" s="50" t="s">
        <v>1016</v>
      </c>
      <c r="E751" s="2">
        <v>0</v>
      </c>
      <c r="F751" s="9">
        <v>37990</v>
      </c>
      <c r="G751" s="9">
        <v>77400</v>
      </c>
      <c r="H751" s="9">
        <v>115390</v>
      </c>
      <c r="I751" s="2">
        <v>0.115</v>
      </c>
      <c r="J751" s="10">
        <v>13295.432000000001</v>
      </c>
      <c r="K751" s="10">
        <v>3323.86</v>
      </c>
      <c r="L751" s="10">
        <v>3323.86</v>
      </c>
      <c r="M751" s="10">
        <v>3323.86</v>
      </c>
      <c r="N751" s="10">
        <v>3323.86</v>
      </c>
      <c r="O751" s="12">
        <v>115390</v>
      </c>
    </row>
    <row r="752" spans="1:15" ht="15" x14ac:dyDescent="0.25">
      <c r="A752" s="13" t="s">
        <v>1448</v>
      </c>
      <c r="B752" s="4"/>
      <c r="C752" s="50" t="s">
        <v>1014</v>
      </c>
      <c r="D752" s="50" t="s">
        <v>1017</v>
      </c>
      <c r="E752" s="2">
        <v>0</v>
      </c>
      <c r="F752" s="9">
        <v>49090</v>
      </c>
      <c r="G752" s="9">
        <v>143500</v>
      </c>
      <c r="H752" s="9">
        <v>192590</v>
      </c>
      <c r="I752" s="2">
        <v>0.14299999999999999</v>
      </c>
      <c r="J752" s="10">
        <v>27588.247899999998</v>
      </c>
      <c r="K752" s="10">
        <v>6897.06</v>
      </c>
      <c r="L752" s="10">
        <v>6897.06</v>
      </c>
      <c r="M752" s="10">
        <v>6897.06</v>
      </c>
      <c r="N752" s="10">
        <v>6897.06</v>
      </c>
      <c r="O752" s="12">
        <v>192740</v>
      </c>
    </row>
    <row r="753" spans="1:15" ht="15" x14ac:dyDescent="0.25">
      <c r="A753" s="13" t="s">
        <v>1448</v>
      </c>
      <c r="B753" s="4"/>
      <c r="C753" s="50" t="s">
        <v>1014</v>
      </c>
      <c r="D753" s="50" t="s">
        <v>1018</v>
      </c>
      <c r="E753" s="2">
        <v>0</v>
      </c>
      <c r="F753" s="9">
        <v>65680</v>
      </c>
      <c r="G753" s="9">
        <v>208850</v>
      </c>
      <c r="H753" s="9">
        <v>274530</v>
      </c>
      <c r="I753" s="2">
        <v>0.13400000000000001</v>
      </c>
      <c r="J753" s="10">
        <v>36761.296499999997</v>
      </c>
      <c r="K753" s="10">
        <v>9190.32</v>
      </c>
      <c r="L753" s="10">
        <v>9190.32</v>
      </c>
      <c r="M753" s="10">
        <v>9190.32</v>
      </c>
      <c r="N753" s="10">
        <v>9190.32</v>
      </c>
      <c r="O753" s="12">
        <v>274900</v>
      </c>
    </row>
    <row r="754" spans="1:15" ht="15" x14ac:dyDescent="0.25">
      <c r="A754" s="42"/>
      <c r="B754" s="6" t="s">
        <v>1019</v>
      </c>
      <c r="C754" s="49" t="s">
        <v>1020</v>
      </c>
      <c r="D754" s="50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2"/>
    </row>
    <row r="755" spans="1:15" ht="15" x14ac:dyDescent="0.25">
      <c r="A755" s="13" t="s">
        <v>1365</v>
      </c>
      <c r="B755" s="4"/>
      <c r="C755" s="50" t="s">
        <v>1021</v>
      </c>
      <c r="D755" s="50" t="s">
        <v>1022</v>
      </c>
      <c r="E755" s="2">
        <v>0</v>
      </c>
      <c r="F755" s="9">
        <v>3190</v>
      </c>
      <c r="G755" s="9">
        <v>1250</v>
      </c>
      <c r="H755" s="9">
        <v>4440</v>
      </c>
      <c r="I755" s="2">
        <v>0.53300000000000003</v>
      </c>
      <c r="J755" s="10">
        <v>2364.3492999999999</v>
      </c>
      <c r="K755" s="2">
        <v>591.09</v>
      </c>
      <c r="L755" s="2">
        <v>591.09</v>
      </c>
      <c r="M755" s="2">
        <v>591.09</v>
      </c>
      <c r="N755" s="2">
        <v>591.09</v>
      </c>
      <c r="O755" s="12">
        <v>4940</v>
      </c>
    </row>
    <row r="756" spans="1:15" ht="30" x14ac:dyDescent="0.25">
      <c r="A756" s="13" t="s">
        <v>1448</v>
      </c>
      <c r="B756" s="4"/>
      <c r="C756" s="50" t="s">
        <v>1023</v>
      </c>
      <c r="D756" s="50" t="s">
        <v>1024</v>
      </c>
      <c r="E756" s="2">
        <v>0</v>
      </c>
      <c r="F756" s="9">
        <v>35692</v>
      </c>
      <c r="G756" s="9">
        <v>87250</v>
      </c>
      <c r="H756" s="9">
        <v>122942</v>
      </c>
      <c r="I756" s="2">
        <v>0.59799999999999998</v>
      </c>
      <c r="J756" s="10">
        <v>73507.907000000007</v>
      </c>
      <c r="K756" s="10">
        <v>18376.98</v>
      </c>
      <c r="L756" s="10">
        <v>18376.98</v>
      </c>
      <c r="M756" s="10">
        <v>18376.98</v>
      </c>
      <c r="N756" s="10">
        <v>18376.98</v>
      </c>
      <c r="O756" s="12">
        <v>123642</v>
      </c>
    </row>
    <row r="757" spans="1:15" ht="30" x14ac:dyDescent="0.25">
      <c r="A757" s="13" t="s">
        <v>1448</v>
      </c>
      <c r="B757" s="4"/>
      <c r="C757" s="50" t="s">
        <v>1023</v>
      </c>
      <c r="D757" s="50" t="s">
        <v>1025</v>
      </c>
      <c r="E757" s="2">
        <v>0</v>
      </c>
      <c r="F757" s="9">
        <v>26764</v>
      </c>
      <c r="G757" s="9">
        <v>61100</v>
      </c>
      <c r="H757" s="9">
        <v>87864</v>
      </c>
      <c r="I757" s="2">
        <v>1.0529999999999999</v>
      </c>
      <c r="J757" s="10">
        <v>92482.641499999998</v>
      </c>
      <c r="K757" s="10">
        <v>23120.66</v>
      </c>
      <c r="L757" s="10">
        <v>23120.66</v>
      </c>
      <c r="M757" s="10">
        <v>23120.66</v>
      </c>
      <c r="N757" s="10">
        <v>23120.66</v>
      </c>
      <c r="O757" s="12">
        <v>87864</v>
      </c>
    </row>
    <row r="758" spans="1:15" ht="15" x14ac:dyDescent="0.25">
      <c r="A758" s="13" t="s">
        <v>1448</v>
      </c>
      <c r="B758" s="4"/>
      <c r="C758" s="50" t="s">
        <v>1023</v>
      </c>
      <c r="D758" s="50" t="s">
        <v>1026</v>
      </c>
      <c r="E758" s="2">
        <v>0</v>
      </c>
      <c r="F758" s="9">
        <v>31875</v>
      </c>
      <c r="G758" s="9">
        <v>143465</v>
      </c>
      <c r="H758" s="9">
        <v>175340</v>
      </c>
      <c r="I758" s="2">
        <v>0.59799999999999998</v>
      </c>
      <c r="J758" s="10">
        <v>104837.0484</v>
      </c>
      <c r="K758" s="10">
        <v>26209.26</v>
      </c>
      <c r="L758" s="10">
        <v>26209.26</v>
      </c>
      <c r="M758" s="10">
        <v>26209.26</v>
      </c>
      <c r="N758" s="10">
        <v>26209.26</v>
      </c>
      <c r="O758" s="12">
        <v>175340</v>
      </c>
    </row>
    <row r="759" spans="1:15" ht="15" x14ac:dyDescent="0.25">
      <c r="A759" s="13" t="s">
        <v>1362</v>
      </c>
      <c r="B759" s="4"/>
      <c r="C759" s="50" t="s">
        <v>1027</v>
      </c>
      <c r="D759" s="50" t="s">
        <v>774</v>
      </c>
      <c r="E759" s="2">
        <v>0</v>
      </c>
      <c r="F759" s="9">
        <v>22170</v>
      </c>
      <c r="G759" s="9">
        <v>660050</v>
      </c>
      <c r="H759" s="9">
        <v>682220</v>
      </c>
      <c r="I759" s="2">
        <v>0.53300000000000003</v>
      </c>
      <c r="J759" s="10">
        <v>363289.72259999998</v>
      </c>
      <c r="K759" s="10">
        <v>90822.43</v>
      </c>
      <c r="L759" s="10">
        <v>90822.43</v>
      </c>
      <c r="M759" s="10">
        <v>90822.43</v>
      </c>
      <c r="N759" s="10">
        <v>90822.43</v>
      </c>
      <c r="O759" s="12">
        <v>682220</v>
      </c>
    </row>
    <row r="760" spans="1:15" ht="15" x14ac:dyDescent="0.25">
      <c r="A760" s="13" t="s">
        <v>1448</v>
      </c>
      <c r="B760" s="4"/>
      <c r="C760" s="50" t="s">
        <v>1028</v>
      </c>
      <c r="D760" s="50" t="s">
        <v>1029</v>
      </c>
      <c r="E760" s="2">
        <v>0</v>
      </c>
      <c r="F760" s="9">
        <v>13145</v>
      </c>
      <c r="G760" s="2">
        <v>0</v>
      </c>
      <c r="H760" s="9">
        <v>13145</v>
      </c>
      <c r="I760" s="2">
        <v>66.33</v>
      </c>
      <c r="J760" s="10">
        <v>871912.18779999996</v>
      </c>
      <c r="K760" s="10">
        <v>217978.05</v>
      </c>
      <c r="L760" s="10">
        <v>217978.05</v>
      </c>
      <c r="M760" s="10">
        <v>217978.05</v>
      </c>
      <c r="N760" s="10">
        <v>217978.05</v>
      </c>
      <c r="O760" s="12">
        <v>13495</v>
      </c>
    </row>
    <row r="761" spans="1:15" ht="15" x14ac:dyDescent="0.25">
      <c r="A761" s="13" t="s">
        <v>1362</v>
      </c>
      <c r="B761" s="4"/>
      <c r="C761" s="50" t="s">
        <v>1030</v>
      </c>
      <c r="D761" s="50" t="s">
        <v>1031</v>
      </c>
      <c r="E761" s="2">
        <v>0</v>
      </c>
      <c r="F761" s="9">
        <v>43530</v>
      </c>
      <c r="G761" s="9">
        <v>386970</v>
      </c>
      <c r="H761" s="9">
        <v>430500</v>
      </c>
      <c r="I761" s="2">
        <v>0.63800000000000001</v>
      </c>
      <c r="J761" s="10">
        <v>274827.1102</v>
      </c>
      <c r="K761" s="10">
        <v>68706.78</v>
      </c>
      <c r="L761" s="10">
        <v>68706.78</v>
      </c>
      <c r="M761" s="10">
        <v>68706.78</v>
      </c>
      <c r="N761" s="10">
        <v>68706.78</v>
      </c>
      <c r="O761" s="12">
        <v>430920</v>
      </c>
    </row>
    <row r="762" spans="1:15" ht="15" x14ac:dyDescent="0.25">
      <c r="A762" s="13" t="s">
        <v>1362</v>
      </c>
      <c r="B762" s="4"/>
      <c r="C762" s="50" t="s">
        <v>1030</v>
      </c>
      <c r="D762" s="50" t="s">
        <v>1032</v>
      </c>
      <c r="E762" s="2">
        <v>0</v>
      </c>
      <c r="F762" s="9">
        <v>8710</v>
      </c>
      <c r="G762" s="9">
        <v>107980</v>
      </c>
      <c r="H762" s="9">
        <v>116690</v>
      </c>
      <c r="I762" s="2">
        <v>0.93400000000000005</v>
      </c>
      <c r="J762" s="10">
        <v>109015.2987</v>
      </c>
      <c r="K762" s="10">
        <v>27253.82</v>
      </c>
      <c r="L762" s="10">
        <v>27253.82</v>
      </c>
      <c r="M762" s="10">
        <v>27253.82</v>
      </c>
      <c r="N762" s="10">
        <v>27253.82</v>
      </c>
      <c r="O762" s="12">
        <v>116750</v>
      </c>
    </row>
    <row r="763" spans="1:15" ht="30" x14ac:dyDescent="0.25">
      <c r="A763" s="13" t="s">
        <v>1448</v>
      </c>
      <c r="B763" s="4"/>
      <c r="C763" s="50" t="s">
        <v>1033</v>
      </c>
      <c r="D763" s="50" t="s">
        <v>1034</v>
      </c>
      <c r="E763" s="2">
        <v>0</v>
      </c>
      <c r="F763" s="9">
        <v>111820</v>
      </c>
      <c r="G763" s="9">
        <v>58170</v>
      </c>
      <c r="H763" s="9">
        <v>169990</v>
      </c>
      <c r="I763" s="2">
        <v>0.90600000000000003</v>
      </c>
      <c r="J763" s="10">
        <v>154045.465</v>
      </c>
      <c r="K763" s="10">
        <v>38511.370000000003</v>
      </c>
      <c r="L763" s="10">
        <v>38511.370000000003</v>
      </c>
      <c r="M763" s="10">
        <v>38511.370000000003</v>
      </c>
      <c r="N763" s="10">
        <v>38511.370000000003</v>
      </c>
      <c r="O763" s="12">
        <v>170890</v>
      </c>
    </row>
    <row r="764" spans="1:15" ht="30" x14ac:dyDescent="0.25">
      <c r="A764" s="13" t="s">
        <v>1362</v>
      </c>
      <c r="B764" s="4"/>
      <c r="C764" s="50" t="s">
        <v>1035</v>
      </c>
      <c r="D764" s="50" t="s">
        <v>645</v>
      </c>
      <c r="E764" s="2">
        <v>0</v>
      </c>
      <c r="F764" s="9">
        <v>13290</v>
      </c>
      <c r="G764" s="9">
        <v>50840</v>
      </c>
      <c r="H764" s="9">
        <v>64130</v>
      </c>
      <c r="I764" s="2">
        <v>1.766</v>
      </c>
      <c r="J764" s="10">
        <v>113234.00109999999</v>
      </c>
      <c r="K764" s="10">
        <v>28308.5</v>
      </c>
      <c r="L764" s="10">
        <v>28308.5</v>
      </c>
      <c r="M764" s="10">
        <v>28308.5</v>
      </c>
      <c r="N764" s="10">
        <v>28308.5</v>
      </c>
      <c r="O764" s="12">
        <v>64130</v>
      </c>
    </row>
    <row r="765" spans="1:15" ht="30" x14ac:dyDescent="0.25">
      <c r="A765" s="13" t="s">
        <v>1362</v>
      </c>
      <c r="B765" s="4"/>
      <c r="C765" s="50" t="s">
        <v>1035</v>
      </c>
      <c r="D765" s="50" t="s">
        <v>1036</v>
      </c>
      <c r="E765" s="2">
        <v>0</v>
      </c>
      <c r="F765" s="9">
        <v>31270</v>
      </c>
      <c r="G765" s="9">
        <v>47650</v>
      </c>
      <c r="H765" s="9">
        <v>78920</v>
      </c>
      <c r="I765" s="2">
        <v>0.93700000000000006</v>
      </c>
      <c r="J765" s="10">
        <v>73975.196400000001</v>
      </c>
      <c r="K765" s="10">
        <v>18493.8</v>
      </c>
      <c r="L765" s="10">
        <v>18493.8</v>
      </c>
      <c r="M765" s="10">
        <v>18493.8</v>
      </c>
      <c r="N765" s="10">
        <v>18493.8</v>
      </c>
      <c r="O765" s="12">
        <v>78920</v>
      </c>
    </row>
    <row r="766" spans="1:15" ht="15" x14ac:dyDescent="0.25">
      <c r="A766" s="13" t="s">
        <v>1448</v>
      </c>
      <c r="B766" s="4"/>
      <c r="C766" s="50" t="s">
        <v>1037</v>
      </c>
      <c r="D766" s="50" t="s">
        <v>588</v>
      </c>
      <c r="E766" s="2">
        <v>0</v>
      </c>
      <c r="F766" s="9">
        <v>73810</v>
      </c>
      <c r="G766" s="9">
        <v>1656890</v>
      </c>
      <c r="H766" s="9">
        <v>1730700</v>
      </c>
      <c r="I766" s="2">
        <v>9.2999999999999999E-2</v>
      </c>
      <c r="J766" s="10">
        <v>161687.18609999999</v>
      </c>
      <c r="K766" s="10">
        <v>40421.800000000003</v>
      </c>
      <c r="L766" s="10">
        <v>40421.800000000003</v>
      </c>
      <c r="M766" s="10">
        <v>40421.800000000003</v>
      </c>
      <c r="N766" s="10">
        <v>40421.800000000003</v>
      </c>
      <c r="O766" s="12">
        <v>1732900</v>
      </c>
    </row>
    <row r="767" spans="1:15" ht="15" x14ac:dyDescent="0.25">
      <c r="A767" s="42"/>
      <c r="B767" s="6" t="s">
        <v>1038</v>
      </c>
      <c r="C767" s="49" t="s">
        <v>1039</v>
      </c>
      <c r="D767" s="50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2"/>
    </row>
    <row r="768" spans="1:15" ht="15" x14ac:dyDescent="0.25">
      <c r="A768" s="13" t="s">
        <v>1356</v>
      </c>
      <c r="B768" s="4"/>
      <c r="C768" s="50" t="s">
        <v>920</v>
      </c>
      <c r="D768" s="50" t="s">
        <v>1040</v>
      </c>
      <c r="E768" s="9">
        <v>38924</v>
      </c>
      <c r="F768" s="2">
        <v>0</v>
      </c>
      <c r="G768" s="2">
        <v>0</v>
      </c>
      <c r="H768" s="9">
        <v>38924</v>
      </c>
      <c r="I768" s="2">
        <v>2.84</v>
      </c>
      <c r="J768" s="10">
        <v>110546.46430000001</v>
      </c>
      <c r="K768" s="10">
        <v>27636.62</v>
      </c>
      <c r="L768" s="10">
        <v>27636.62</v>
      </c>
      <c r="M768" s="10">
        <v>27636.62</v>
      </c>
      <c r="N768" s="10">
        <v>27636.62</v>
      </c>
      <c r="O768" s="12">
        <v>38924</v>
      </c>
    </row>
    <row r="769" spans="1:15" ht="15" x14ac:dyDescent="0.25">
      <c r="A769" s="13" t="s">
        <v>1356</v>
      </c>
      <c r="B769" s="4"/>
      <c r="C769" s="50" t="s">
        <v>920</v>
      </c>
      <c r="D769" s="50" t="s">
        <v>1041</v>
      </c>
      <c r="E769" s="9">
        <v>23766</v>
      </c>
      <c r="F769" s="2">
        <v>0</v>
      </c>
      <c r="G769" s="2">
        <v>0</v>
      </c>
      <c r="H769" s="9">
        <v>23766</v>
      </c>
      <c r="I769" s="2">
        <v>7.8479999999999999</v>
      </c>
      <c r="J769" s="10">
        <v>186504.4455</v>
      </c>
      <c r="K769" s="10">
        <v>46626.11</v>
      </c>
      <c r="L769" s="10">
        <v>46626.11</v>
      </c>
      <c r="M769" s="10">
        <v>46626.11</v>
      </c>
      <c r="N769" s="10">
        <v>46626.11</v>
      </c>
      <c r="O769" s="12">
        <v>23766</v>
      </c>
    </row>
    <row r="770" spans="1:15" ht="15" x14ac:dyDescent="0.25">
      <c r="A770" s="13" t="s">
        <v>1365</v>
      </c>
      <c r="B770" s="4"/>
      <c r="C770" s="50" t="s">
        <v>1042</v>
      </c>
      <c r="D770" s="50" t="s">
        <v>1043</v>
      </c>
      <c r="E770" s="2">
        <v>0</v>
      </c>
      <c r="F770" s="9">
        <v>19580</v>
      </c>
      <c r="G770" s="9">
        <v>319220</v>
      </c>
      <c r="H770" s="9">
        <v>338800</v>
      </c>
      <c r="I770" s="2">
        <v>0.11799999999999999</v>
      </c>
      <c r="J770" s="10">
        <v>40092.169000000002</v>
      </c>
      <c r="K770" s="10">
        <v>10023.040000000001</v>
      </c>
      <c r="L770" s="10">
        <v>10023.040000000001</v>
      </c>
      <c r="M770" s="10">
        <v>10023.040000000001</v>
      </c>
      <c r="N770" s="10">
        <v>10023.040000000001</v>
      </c>
      <c r="O770" s="12">
        <v>338800</v>
      </c>
    </row>
    <row r="771" spans="1:15" ht="15" x14ac:dyDescent="0.25">
      <c r="A771" s="13"/>
      <c r="B771" s="4"/>
      <c r="C771" s="50" t="s">
        <v>1042</v>
      </c>
      <c r="D771" s="50" t="s">
        <v>1044</v>
      </c>
      <c r="E771" s="2">
        <v>0</v>
      </c>
      <c r="F771" s="9">
        <v>6520</v>
      </c>
      <c r="G771" s="9">
        <v>1500</v>
      </c>
      <c r="H771" s="9">
        <v>8020</v>
      </c>
      <c r="I771" s="2">
        <v>25.965</v>
      </c>
      <c r="J771" s="10">
        <v>208242.23370000001</v>
      </c>
      <c r="K771" s="10">
        <v>52060.56</v>
      </c>
      <c r="L771" s="10">
        <v>52060.56</v>
      </c>
      <c r="M771" s="10">
        <v>52060.56</v>
      </c>
      <c r="N771" s="10">
        <v>52060.56</v>
      </c>
      <c r="O771" s="12">
        <v>8020</v>
      </c>
    </row>
    <row r="772" spans="1:15" ht="15" x14ac:dyDescent="0.25">
      <c r="A772" s="13" t="s">
        <v>1356</v>
      </c>
      <c r="B772" s="4"/>
      <c r="C772" s="50" t="s">
        <v>1045</v>
      </c>
      <c r="D772" s="50" t="s">
        <v>1046</v>
      </c>
      <c r="E772" s="9">
        <v>2565</v>
      </c>
      <c r="F772" s="2">
        <v>0</v>
      </c>
      <c r="G772" s="2">
        <v>0</v>
      </c>
      <c r="H772" s="9">
        <v>2565</v>
      </c>
      <c r="I772" s="2">
        <v>393.63200000000001</v>
      </c>
      <c r="J772" s="10">
        <v>1009665.0085999999</v>
      </c>
      <c r="K772" s="10">
        <v>252416.25</v>
      </c>
      <c r="L772" s="10">
        <v>252416.25</v>
      </c>
      <c r="M772" s="10">
        <v>252416.25</v>
      </c>
      <c r="N772" s="10">
        <v>252416.25</v>
      </c>
      <c r="O772" s="12">
        <v>2565</v>
      </c>
    </row>
    <row r="773" spans="1:15" ht="15" x14ac:dyDescent="0.25">
      <c r="A773" s="13" t="s">
        <v>1355</v>
      </c>
      <c r="B773" s="4"/>
      <c r="C773" s="50" t="s">
        <v>1047</v>
      </c>
      <c r="D773" s="50" t="s">
        <v>1048</v>
      </c>
      <c r="E773" s="2">
        <v>0</v>
      </c>
      <c r="F773" s="9">
        <v>120450</v>
      </c>
      <c r="G773" s="9">
        <v>30360</v>
      </c>
      <c r="H773" s="9">
        <v>150810</v>
      </c>
      <c r="I773" s="2">
        <v>0.26200000000000001</v>
      </c>
      <c r="J773" s="10">
        <v>39449.543400000002</v>
      </c>
      <c r="K773" s="10">
        <v>9862.39</v>
      </c>
      <c r="L773" s="10">
        <v>9862.39</v>
      </c>
      <c r="M773" s="10">
        <v>9862.39</v>
      </c>
      <c r="N773" s="10">
        <v>9862.39</v>
      </c>
      <c r="O773" s="12">
        <v>152810</v>
      </c>
    </row>
    <row r="774" spans="1:15" ht="15" x14ac:dyDescent="0.25">
      <c r="A774" s="13" t="s">
        <v>1349</v>
      </c>
      <c r="B774" s="4"/>
      <c r="C774" s="50" t="s">
        <v>1049</v>
      </c>
      <c r="D774" s="50" t="s">
        <v>471</v>
      </c>
      <c r="E774" s="2">
        <v>0</v>
      </c>
      <c r="F774" s="9">
        <v>236660</v>
      </c>
      <c r="G774" s="9">
        <v>956540</v>
      </c>
      <c r="H774" s="9">
        <v>1193200</v>
      </c>
      <c r="I774" s="2">
        <v>0.54200000000000004</v>
      </c>
      <c r="J774" s="10">
        <v>646539.47690000001</v>
      </c>
      <c r="K774" s="10">
        <v>161634.87</v>
      </c>
      <c r="L774" s="10">
        <v>161634.87</v>
      </c>
      <c r="M774" s="10">
        <v>161634.87</v>
      </c>
      <c r="N774" s="10">
        <v>161634.87</v>
      </c>
      <c r="O774" s="12">
        <v>1193350</v>
      </c>
    </row>
    <row r="775" spans="1:15" ht="15" x14ac:dyDescent="0.25">
      <c r="A775" s="42"/>
      <c r="B775" s="6" t="s">
        <v>1050</v>
      </c>
      <c r="C775" s="49" t="s">
        <v>1051</v>
      </c>
      <c r="D775" s="50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2"/>
    </row>
    <row r="776" spans="1:15" ht="15" x14ac:dyDescent="0.25">
      <c r="A776" s="42"/>
      <c r="B776" s="6" t="s">
        <v>1052</v>
      </c>
      <c r="C776" s="49" t="s">
        <v>1053</v>
      </c>
      <c r="D776" s="50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2"/>
    </row>
    <row r="777" spans="1:15" ht="15" x14ac:dyDescent="0.25">
      <c r="A777" s="13" t="s">
        <v>1355</v>
      </c>
      <c r="B777" s="4"/>
      <c r="C777" s="50" t="s">
        <v>1054</v>
      </c>
      <c r="D777" s="50" t="s">
        <v>1055</v>
      </c>
      <c r="E777" s="2">
        <v>0</v>
      </c>
      <c r="F777" s="9">
        <v>1091</v>
      </c>
      <c r="G777" s="9">
        <v>1007</v>
      </c>
      <c r="H777" s="9">
        <v>2098</v>
      </c>
      <c r="I777" s="2">
        <v>15.532999999999999</v>
      </c>
      <c r="J777" s="10">
        <v>32588.508399999999</v>
      </c>
      <c r="K777" s="10">
        <v>8147.13</v>
      </c>
      <c r="L777" s="10">
        <v>8147.13</v>
      </c>
      <c r="M777" s="10">
        <v>8147.13</v>
      </c>
      <c r="N777" s="10">
        <v>8147.13</v>
      </c>
      <c r="O777" s="12">
        <v>2128</v>
      </c>
    </row>
    <row r="778" spans="1:15" ht="15" x14ac:dyDescent="0.25">
      <c r="A778" s="13" t="s">
        <v>1391</v>
      </c>
      <c r="B778" s="4"/>
      <c r="C778" s="50" t="s">
        <v>1054</v>
      </c>
      <c r="D778" s="50" t="s">
        <v>1056</v>
      </c>
      <c r="E778" s="2">
        <v>0</v>
      </c>
      <c r="F778" s="9">
        <v>5253</v>
      </c>
      <c r="G778" s="9">
        <v>20087</v>
      </c>
      <c r="H778" s="9">
        <v>25340</v>
      </c>
      <c r="I778" s="2">
        <v>36.095999999999997</v>
      </c>
      <c r="J778" s="10">
        <v>914660.8088</v>
      </c>
      <c r="K778" s="10">
        <v>228665.2</v>
      </c>
      <c r="L778" s="10">
        <v>228665.2</v>
      </c>
      <c r="M778" s="10">
        <v>228665.2</v>
      </c>
      <c r="N778" s="10">
        <v>228665.2</v>
      </c>
      <c r="O778" s="12">
        <v>25645</v>
      </c>
    </row>
    <row r="779" spans="1:15" ht="15" x14ac:dyDescent="0.25">
      <c r="A779" s="13" t="s">
        <v>1391</v>
      </c>
      <c r="B779" s="4"/>
      <c r="C779" s="50" t="s">
        <v>1054</v>
      </c>
      <c r="D779" s="50" t="s">
        <v>1057</v>
      </c>
      <c r="E779" s="2">
        <v>0</v>
      </c>
      <c r="F779" s="9">
        <v>96817</v>
      </c>
      <c r="G779" s="9">
        <v>999338</v>
      </c>
      <c r="H779" s="9">
        <v>1096155</v>
      </c>
      <c r="I779" s="2">
        <v>1.657</v>
      </c>
      <c r="J779" s="10">
        <v>1816001.3038999999</v>
      </c>
      <c r="K779" s="10">
        <v>454000.33</v>
      </c>
      <c r="L779" s="10">
        <v>454000.33</v>
      </c>
      <c r="M779" s="10">
        <v>454000.33</v>
      </c>
      <c r="N779" s="10">
        <v>454000.33</v>
      </c>
      <c r="O779" s="12">
        <v>1104255</v>
      </c>
    </row>
    <row r="780" spans="1:15" ht="15" x14ac:dyDescent="0.25">
      <c r="A780" s="13" t="s">
        <v>1391</v>
      </c>
      <c r="B780" s="4"/>
      <c r="C780" s="50" t="s">
        <v>1054</v>
      </c>
      <c r="D780" s="50" t="s">
        <v>1058</v>
      </c>
      <c r="E780" s="2">
        <v>0</v>
      </c>
      <c r="F780" s="9">
        <v>20303</v>
      </c>
      <c r="G780" s="9">
        <v>226448</v>
      </c>
      <c r="H780" s="9">
        <v>246751</v>
      </c>
      <c r="I780" s="2">
        <v>2.3359999999999999</v>
      </c>
      <c r="J780" s="10">
        <v>576305.46680000005</v>
      </c>
      <c r="K780" s="10">
        <v>144076.37</v>
      </c>
      <c r="L780" s="10">
        <v>144076.37</v>
      </c>
      <c r="M780" s="10">
        <v>144076.37</v>
      </c>
      <c r="N780" s="10">
        <v>144076.37</v>
      </c>
      <c r="O780" s="12">
        <v>248851</v>
      </c>
    </row>
    <row r="781" spans="1:15" ht="15" x14ac:dyDescent="0.25">
      <c r="A781" s="13" t="s">
        <v>1391</v>
      </c>
      <c r="B781" s="4"/>
      <c r="C781" s="50" t="s">
        <v>1059</v>
      </c>
      <c r="D781" s="50" t="s">
        <v>1060</v>
      </c>
      <c r="E781" s="2">
        <v>0</v>
      </c>
      <c r="F781" s="9">
        <v>7508</v>
      </c>
      <c r="G781" s="9">
        <v>22575</v>
      </c>
      <c r="H781" s="9">
        <v>30083</v>
      </c>
      <c r="I781" s="2">
        <v>17.741</v>
      </c>
      <c r="J781" s="10">
        <v>533703.33629999997</v>
      </c>
      <c r="K781" s="10">
        <v>133425.82999999999</v>
      </c>
      <c r="L781" s="10">
        <v>133425.82999999999</v>
      </c>
      <c r="M781" s="10">
        <v>133425.82999999999</v>
      </c>
      <c r="N781" s="10">
        <v>133425.82999999999</v>
      </c>
      <c r="O781" s="12">
        <v>30162</v>
      </c>
    </row>
    <row r="782" spans="1:15" ht="15" x14ac:dyDescent="0.25">
      <c r="A782" s="13" t="s">
        <v>1346</v>
      </c>
      <c r="B782" s="4"/>
      <c r="C782" s="50" t="s">
        <v>1061</v>
      </c>
      <c r="D782" s="50" t="s">
        <v>1062</v>
      </c>
      <c r="E782" s="2">
        <v>0</v>
      </c>
      <c r="F782" s="9">
        <v>22302</v>
      </c>
      <c r="G782" s="9">
        <v>118056</v>
      </c>
      <c r="H782" s="9">
        <v>140358</v>
      </c>
      <c r="I782" s="2">
        <v>8.2210000000000001</v>
      </c>
      <c r="J782" s="10">
        <v>1153914.5582000001</v>
      </c>
      <c r="K782" s="10">
        <v>288478.64</v>
      </c>
      <c r="L782" s="10">
        <v>288478.64</v>
      </c>
      <c r="M782" s="10">
        <v>288478.64</v>
      </c>
      <c r="N782" s="10">
        <v>288478.64</v>
      </c>
      <c r="O782" s="12">
        <v>141609</v>
      </c>
    </row>
    <row r="783" spans="1:15" ht="15" x14ac:dyDescent="0.25">
      <c r="A783" s="13" t="s">
        <v>1349</v>
      </c>
      <c r="B783" s="4"/>
      <c r="C783" s="50" t="s">
        <v>1063</v>
      </c>
      <c r="D783" s="50" t="s">
        <v>1064</v>
      </c>
      <c r="E783" s="2">
        <v>0</v>
      </c>
      <c r="F783" s="9">
        <v>3746</v>
      </c>
      <c r="G783" s="9">
        <v>8782</v>
      </c>
      <c r="H783" s="9">
        <v>12528</v>
      </c>
      <c r="I783" s="2">
        <v>19.613</v>
      </c>
      <c r="J783" s="10">
        <v>245706.67540000001</v>
      </c>
      <c r="K783" s="10">
        <v>61426.67</v>
      </c>
      <c r="L783" s="10">
        <v>61426.67</v>
      </c>
      <c r="M783" s="10">
        <v>61426.67</v>
      </c>
      <c r="N783" s="10">
        <v>61426.67</v>
      </c>
      <c r="O783" s="12">
        <v>12593</v>
      </c>
    </row>
    <row r="784" spans="1:15" ht="30" x14ac:dyDescent="0.25">
      <c r="A784" s="13" t="s">
        <v>1349</v>
      </c>
      <c r="B784" s="4"/>
      <c r="C784" s="50" t="s">
        <v>1065</v>
      </c>
      <c r="D784" s="50" t="s">
        <v>1066</v>
      </c>
      <c r="E784" s="2">
        <v>0</v>
      </c>
      <c r="F784" s="9">
        <v>9050</v>
      </c>
      <c r="G784" s="9">
        <v>18339</v>
      </c>
      <c r="H784" s="9">
        <v>27389</v>
      </c>
      <c r="I784" s="2">
        <v>33.277000000000001</v>
      </c>
      <c r="J784" s="10">
        <v>911431.21920000005</v>
      </c>
      <c r="K784" s="10">
        <v>227857.8</v>
      </c>
      <c r="L784" s="10">
        <v>227857.8</v>
      </c>
      <c r="M784" s="10">
        <v>227857.8</v>
      </c>
      <c r="N784" s="10">
        <v>227857.8</v>
      </c>
      <c r="O784" s="12">
        <v>27599</v>
      </c>
    </row>
    <row r="785" spans="1:15" ht="30" x14ac:dyDescent="0.25">
      <c r="A785" s="13" t="s">
        <v>1349</v>
      </c>
      <c r="B785" s="4"/>
      <c r="C785" s="50" t="s">
        <v>1065</v>
      </c>
      <c r="D785" s="50" t="s">
        <v>1067</v>
      </c>
      <c r="E785" s="2">
        <v>0</v>
      </c>
      <c r="F785" s="9">
        <v>15607</v>
      </c>
      <c r="G785" s="9">
        <v>34613</v>
      </c>
      <c r="H785" s="9">
        <v>50220</v>
      </c>
      <c r="I785" s="2">
        <v>49.924999999999997</v>
      </c>
      <c r="J785" s="10">
        <v>2507246.1153000002</v>
      </c>
      <c r="K785" s="10">
        <v>626811.53</v>
      </c>
      <c r="L785" s="10">
        <v>626811.53</v>
      </c>
      <c r="M785" s="10">
        <v>626811.53</v>
      </c>
      <c r="N785" s="10">
        <v>626811.53</v>
      </c>
      <c r="O785" s="12">
        <v>50604</v>
      </c>
    </row>
    <row r="786" spans="1:15" ht="30" x14ac:dyDescent="0.25">
      <c r="A786" s="13" t="s">
        <v>1349</v>
      </c>
      <c r="B786" s="4"/>
      <c r="C786" s="50" t="s">
        <v>1065</v>
      </c>
      <c r="D786" s="50" t="s">
        <v>1068</v>
      </c>
      <c r="E786" s="2">
        <v>0</v>
      </c>
      <c r="F786" s="2">
        <v>550</v>
      </c>
      <c r="G786" s="9">
        <v>1420</v>
      </c>
      <c r="H786" s="9">
        <v>1970</v>
      </c>
      <c r="I786" s="2">
        <v>42.722000000000001</v>
      </c>
      <c r="J786" s="10">
        <v>84163.005699999994</v>
      </c>
      <c r="K786" s="10">
        <v>21040.75</v>
      </c>
      <c r="L786" s="10">
        <v>21040.75</v>
      </c>
      <c r="M786" s="10">
        <v>21040.75</v>
      </c>
      <c r="N786" s="10">
        <v>21040.75</v>
      </c>
      <c r="O786" s="12">
        <v>1990</v>
      </c>
    </row>
    <row r="787" spans="1:15" ht="30" x14ac:dyDescent="0.25">
      <c r="A787" s="13" t="s">
        <v>1349</v>
      </c>
      <c r="B787" s="4"/>
      <c r="C787" s="50" t="s">
        <v>1065</v>
      </c>
      <c r="D787" s="50" t="s">
        <v>1069</v>
      </c>
      <c r="E787" s="2">
        <v>0</v>
      </c>
      <c r="F787" s="9">
        <v>5436</v>
      </c>
      <c r="G787" s="9">
        <v>3250</v>
      </c>
      <c r="H787" s="9">
        <v>8686</v>
      </c>
      <c r="I787" s="2">
        <v>26.66</v>
      </c>
      <c r="J787" s="10">
        <v>231567.11050000001</v>
      </c>
      <c r="K787" s="10">
        <v>57891.78</v>
      </c>
      <c r="L787" s="10">
        <v>57891.78</v>
      </c>
      <c r="M787" s="10">
        <v>57891.78</v>
      </c>
      <c r="N787" s="10">
        <v>57891.78</v>
      </c>
      <c r="O787" s="12">
        <v>8896</v>
      </c>
    </row>
    <row r="788" spans="1:15" ht="30" x14ac:dyDescent="0.25">
      <c r="A788" s="13" t="s">
        <v>1349</v>
      </c>
      <c r="B788" s="4"/>
      <c r="C788" s="50" t="s">
        <v>1065</v>
      </c>
      <c r="D788" s="50" t="s">
        <v>1070</v>
      </c>
      <c r="E788" s="2">
        <v>0</v>
      </c>
      <c r="F788" s="9">
        <v>16047</v>
      </c>
      <c r="G788" s="9">
        <v>38296</v>
      </c>
      <c r="H788" s="9">
        <v>54343</v>
      </c>
      <c r="I788" s="2">
        <v>29.858000000000001</v>
      </c>
      <c r="J788" s="10">
        <v>1622572.794</v>
      </c>
      <c r="K788" s="10">
        <v>405643.2</v>
      </c>
      <c r="L788" s="10">
        <v>405643.2</v>
      </c>
      <c r="M788" s="10">
        <v>405643.2</v>
      </c>
      <c r="N788" s="10">
        <v>405643.2</v>
      </c>
      <c r="O788" s="12">
        <v>54903</v>
      </c>
    </row>
    <row r="789" spans="1:15" ht="30" x14ac:dyDescent="0.25">
      <c r="A789" s="13" t="s">
        <v>1349</v>
      </c>
      <c r="B789" s="4"/>
      <c r="C789" s="50" t="s">
        <v>1065</v>
      </c>
      <c r="D789" s="50" t="s">
        <v>1071</v>
      </c>
      <c r="E789" s="2">
        <v>0</v>
      </c>
      <c r="F789" s="9">
        <v>10154</v>
      </c>
      <c r="G789" s="9">
        <v>22559</v>
      </c>
      <c r="H789" s="9">
        <v>32713</v>
      </c>
      <c r="I789" s="2">
        <v>35.107999999999997</v>
      </c>
      <c r="J789" s="10">
        <v>1148499.8918999999</v>
      </c>
      <c r="K789" s="10">
        <v>287124.96999999997</v>
      </c>
      <c r="L789" s="10">
        <v>287124.96999999997</v>
      </c>
      <c r="M789" s="10">
        <v>287124.96999999997</v>
      </c>
      <c r="N789" s="10">
        <v>287124.96999999997</v>
      </c>
      <c r="O789" s="12">
        <v>32973</v>
      </c>
    </row>
    <row r="790" spans="1:15" ht="30" x14ac:dyDescent="0.25">
      <c r="A790" s="13" t="s">
        <v>1391</v>
      </c>
      <c r="B790" s="4"/>
      <c r="C790" s="50" t="s">
        <v>1072</v>
      </c>
      <c r="D790" s="50" t="s">
        <v>1073</v>
      </c>
      <c r="E790" s="2">
        <v>0</v>
      </c>
      <c r="F790" s="9">
        <v>42170</v>
      </c>
      <c r="G790" s="9">
        <v>838240</v>
      </c>
      <c r="H790" s="9">
        <v>880410</v>
      </c>
      <c r="I790" s="2">
        <v>0.16800000000000001</v>
      </c>
      <c r="J790" s="10">
        <v>148050.97820000001</v>
      </c>
      <c r="K790" s="10">
        <v>37012.74</v>
      </c>
      <c r="L790" s="10">
        <v>37012.74</v>
      </c>
      <c r="M790" s="10">
        <v>37012.74</v>
      </c>
      <c r="N790" s="10">
        <v>37012.74</v>
      </c>
      <c r="O790" s="12">
        <v>880410</v>
      </c>
    </row>
    <row r="791" spans="1:15" ht="30" x14ac:dyDescent="0.25">
      <c r="A791" s="13" t="s">
        <v>1391</v>
      </c>
      <c r="B791" s="4"/>
      <c r="C791" s="50" t="s">
        <v>1072</v>
      </c>
      <c r="D791" s="50" t="s">
        <v>1074</v>
      </c>
      <c r="E791" s="2">
        <v>0</v>
      </c>
      <c r="F791" s="9">
        <v>38260</v>
      </c>
      <c r="G791" s="9">
        <v>594080</v>
      </c>
      <c r="H791" s="9">
        <v>632340</v>
      </c>
      <c r="I791" s="2">
        <v>0.24</v>
      </c>
      <c r="J791" s="10">
        <v>151626.0895</v>
      </c>
      <c r="K791" s="10">
        <v>37906.519999999997</v>
      </c>
      <c r="L791" s="10">
        <v>37906.519999999997</v>
      </c>
      <c r="M791" s="10">
        <v>37906.519999999997</v>
      </c>
      <c r="N791" s="10">
        <v>37906.519999999997</v>
      </c>
      <c r="O791" s="12">
        <v>632340</v>
      </c>
    </row>
    <row r="792" spans="1:15" ht="30" x14ac:dyDescent="0.25">
      <c r="A792" s="13" t="s">
        <v>1391</v>
      </c>
      <c r="B792" s="4"/>
      <c r="C792" s="50" t="s">
        <v>1072</v>
      </c>
      <c r="D792" s="50" t="s">
        <v>1075</v>
      </c>
      <c r="E792" s="2">
        <v>0</v>
      </c>
      <c r="F792" s="9">
        <v>8010</v>
      </c>
      <c r="G792" s="9">
        <v>246850</v>
      </c>
      <c r="H792" s="9">
        <v>254860</v>
      </c>
      <c r="I792" s="2">
        <v>0.121</v>
      </c>
      <c r="J792" s="10">
        <v>30952.7215</v>
      </c>
      <c r="K792" s="10">
        <v>7738.18</v>
      </c>
      <c r="L792" s="10">
        <v>7738.18</v>
      </c>
      <c r="M792" s="10">
        <v>7738.18</v>
      </c>
      <c r="N792" s="10">
        <v>7738.18</v>
      </c>
      <c r="O792" s="12">
        <v>254860</v>
      </c>
    </row>
    <row r="793" spans="1:15" ht="15" x14ac:dyDescent="0.25">
      <c r="A793" s="13" t="s">
        <v>1391</v>
      </c>
      <c r="B793" s="4"/>
      <c r="C793" s="50" t="s">
        <v>1076</v>
      </c>
      <c r="D793" s="50" t="s">
        <v>1077</v>
      </c>
      <c r="E793" s="2">
        <v>0</v>
      </c>
      <c r="F793" s="9">
        <v>13440</v>
      </c>
      <c r="G793" s="9">
        <v>62415</v>
      </c>
      <c r="H793" s="9">
        <v>75855</v>
      </c>
      <c r="I793" s="2">
        <v>108.57</v>
      </c>
      <c r="J793" s="10">
        <v>8235576.0149999997</v>
      </c>
      <c r="K793" s="10">
        <v>2058894</v>
      </c>
      <c r="L793" s="10">
        <v>2058894</v>
      </c>
      <c r="M793" s="10">
        <v>2058894</v>
      </c>
      <c r="N793" s="10">
        <v>2058894</v>
      </c>
      <c r="O793" s="12">
        <v>76285</v>
      </c>
    </row>
    <row r="794" spans="1:15" ht="15" x14ac:dyDescent="0.25">
      <c r="A794" s="13" t="s">
        <v>1349</v>
      </c>
      <c r="B794" s="4"/>
      <c r="C794" s="50" t="s">
        <v>1078</v>
      </c>
      <c r="D794" s="50" t="s">
        <v>1079</v>
      </c>
      <c r="E794" s="2">
        <v>0</v>
      </c>
      <c r="F794" s="9">
        <v>52384</v>
      </c>
      <c r="G794" s="9">
        <v>1380196</v>
      </c>
      <c r="H794" s="9">
        <v>1432580</v>
      </c>
      <c r="I794" s="2">
        <v>0.65100000000000002</v>
      </c>
      <c r="J794" s="10">
        <v>932390.25199999998</v>
      </c>
      <c r="K794" s="10">
        <v>233097.56</v>
      </c>
      <c r="L794" s="10">
        <v>233097.56</v>
      </c>
      <c r="M794" s="10">
        <v>233097.56</v>
      </c>
      <c r="N794" s="10">
        <v>233097.56</v>
      </c>
      <c r="O794" s="12">
        <v>1432590</v>
      </c>
    </row>
    <row r="795" spans="1:15" ht="15" x14ac:dyDescent="0.25">
      <c r="A795" s="42"/>
      <c r="B795" s="6" t="s">
        <v>1080</v>
      </c>
      <c r="C795" s="49" t="s">
        <v>1081</v>
      </c>
      <c r="D795" s="50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2"/>
    </row>
    <row r="796" spans="1:15" ht="15" x14ac:dyDescent="0.25">
      <c r="A796" s="13" t="s">
        <v>1347</v>
      </c>
      <c r="B796" s="4"/>
      <c r="C796" s="50" t="s">
        <v>1082</v>
      </c>
      <c r="D796" s="50" t="s">
        <v>1083</v>
      </c>
      <c r="E796" s="2">
        <v>0</v>
      </c>
      <c r="F796" s="9">
        <v>98105</v>
      </c>
      <c r="G796" s="9">
        <v>52355</v>
      </c>
      <c r="H796" s="9">
        <v>150460</v>
      </c>
      <c r="I796" s="2">
        <v>3.0739999999999998</v>
      </c>
      <c r="J796" s="10">
        <v>462456.36869999999</v>
      </c>
      <c r="K796" s="10">
        <v>115614.09</v>
      </c>
      <c r="L796" s="10">
        <v>115614.09</v>
      </c>
      <c r="M796" s="10">
        <v>115614.09</v>
      </c>
      <c r="N796" s="10">
        <v>115614.09</v>
      </c>
      <c r="O796" s="12">
        <v>151880</v>
      </c>
    </row>
    <row r="797" spans="1:15" ht="15" x14ac:dyDescent="0.25">
      <c r="A797" s="13" t="s">
        <v>1363</v>
      </c>
      <c r="B797" s="4"/>
      <c r="C797" s="50" t="s">
        <v>1298</v>
      </c>
      <c r="D797" s="50" t="s">
        <v>1084</v>
      </c>
      <c r="E797" s="9">
        <v>95170</v>
      </c>
      <c r="F797" s="2">
        <v>0</v>
      </c>
      <c r="G797" s="2">
        <v>0</v>
      </c>
      <c r="H797" s="9">
        <v>95170</v>
      </c>
      <c r="I797" s="2">
        <v>51.917999999999999</v>
      </c>
      <c r="J797" s="10">
        <v>4941062.2507999996</v>
      </c>
      <c r="K797" s="10">
        <v>1235265.56</v>
      </c>
      <c r="L797" s="10">
        <v>1235265.56</v>
      </c>
      <c r="M797" s="10">
        <v>1235265.56</v>
      </c>
      <c r="N797" s="10">
        <v>1235265.56</v>
      </c>
      <c r="O797" s="12">
        <v>95535</v>
      </c>
    </row>
    <row r="798" spans="1:15" ht="15" x14ac:dyDescent="0.25">
      <c r="A798" s="42"/>
      <c r="B798" s="6" t="s">
        <v>1085</v>
      </c>
      <c r="C798" s="49" t="s">
        <v>1086</v>
      </c>
      <c r="D798" s="50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2"/>
    </row>
    <row r="799" spans="1:15" ht="45" x14ac:dyDescent="0.25">
      <c r="A799" s="13" t="s">
        <v>1361</v>
      </c>
      <c r="B799" s="4"/>
      <c r="C799" s="50" t="s">
        <v>1299</v>
      </c>
      <c r="D799" s="50" t="s">
        <v>1087</v>
      </c>
      <c r="E799" s="2">
        <v>0</v>
      </c>
      <c r="F799" s="2">
        <v>140</v>
      </c>
      <c r="G799" s="2">
        <v>0</v>
      </c>
      <c r="H799" s="2">
        <v>140</v>
      </c>
      <c r="I799" s="2">
        <v>388.60500000000002</v>
      </c>
      <c r="J799" s="10">
        <v>54404.7595</v>
      </c>
      <c r="K799" s="10">
        <v>13601.19</v>
      </c>
      <c r="L799" s="10">
        <v>13601.19</v>
      </c>
      <c r="M799" s="10">
        <v>13601.19</v>
      </c>
      <c r="N799" s="10">
        <v>13601.19</v>
      </c>
      <c r="O799" s="12">
        <v>140</v>
      </c>
    </row>
    <row r="800" spans="1:15" ht="30" x14ac:dyDescent="0.25">
      <c r="A800" s="13" t="s">
        <v>1359</v>
      </c>
      <c r="B800" s="4"/>
      <c r="C800" s="50" t="s">
        <v>1299</v>
      </c>
      <c r="D800" s="50" t="s">
        <v>1088</v>
      </c>
      <c r="E800" s="9">
        <v>1078</v>
      </c>
      <c r="F800" s="2">
        <v>0</v>
      </c>
      <c r="G800" s="2">
        <v>0</v>
      </c>
      <c r="H800" s="9">
        <v>1078</v>
      </c>
      <c r="I800" s="10">
        <v>1287.587</v>
      </c>
      <c r="J800" s="10">
        <v>1388018.7072999999</v>
      </c>
      <c r="K800" s="10">
        <v>347004.68</v>
      </c>
      <c r="L800" s="10">
        <v>347004.68</v>
      </c>
      <c r="M800" s="10">
        <v>347004.68</v>
      </c>
      <c r="N800" s="10">
        <v>347004.68</v>
      </c>
      <c r="O800" s="12">
        <v>1078</v>
      </c>
    </row>
    <row r="801" spans="1:15" ht="30" x14ac:dyDescent="0.25">
      <c r="A801" s="13" t="s">
        <v>1359</v>
      </c>
      <c r="B801" s="4"/>
      <c r="C801" s="50" t="s">
        <v>1299</v>
      </c>
      <c r="D801" s="50" t="s">
        <v>1089</v>
      </c>
      <c r="E801" s="9">
        <v>2457</v>
      </c>
      <c r="F801" s="2">
        <v>2</v>
      </c>
      <c r="G801" s="2">
        <v>0</v>
      </c>
      <c r="H801" s="9">
        <v>2459</v>
      </c>
      <c r="I801" s="10">
        <v>1835.376</v>
      </c>
      <c r="J801" s="10">
        <v>4513189.0960999997</v>
      </c>
      <c r="K801" s="10">
        <v>1128297.27</v>
      </c>
      <c r="L801" s="10">
        <v>1128297.27</v>
      </c>
      <c r="M801" s="10">
        <v>1128297.27</v>
      </c>
      <c r="N801" s="10">
        <v>1128297.27</v>
      </c>
      <c r="O801" s="12">
        <v>2459</v>
      </c>
    </row>
    <row r="802" spans="1:15" ht="15" x14ac:dyDescent="0.25">
      <c r="A802" s="42"/>
      <c r="B802" s="6" t="s">
        <v>1090</v>
      </c>
      <c r="C802" s="49" t="s">
        <v>1091</v>
      </c>
      <c r="D802" s="50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2"/>
    </row>
    <row r="803" spans="1:15" ht="15" x14ac:dyDescent="0.25">
      <c r="A803" s="42"/>
      <c r="B803" s="6" t="s">
        <v>1092</v>
      </c>
      <c r="C803" s="49" t="s">
        <v>1093</v>
      </c>
      <c r="D803" s="50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2"/>
    </row>
    <row r="804" spans="1:15" ht="15" x14ac:dyDescent="0.25">
      <c r="A804" s="13" t="s">
        <v>1391</v>
      </c>
      <c r="B804" s="4"/>
      <c r="C804" s="50" t="s">
        <v>1094</v>
      </c>
      <c r="D804" s="50" t="s">
        <v>1095</v>
      </c>
      <c r="E804" s="2">
        <v>0</v>
      </c>
      <c r="F804" s="9">
        <v>1137</v>
      </c>
      <c r="G804" s="9">
        <v>16415</v>
      </c>
      <c r="H804" s="9">
        <v>17552</v>
      </c>
      <c r="I804" s="2">
        <v>3.802</v>
      </c>
      <c r="J804" s="10">
        <v>66738.252200000003</v>
      </c>
      <c r="K804" s="10">
        <v>16684.560000000001</v>
      </c>
      <c r="L804" s="10">
        <v>16684.560000000001</v>
      </c>
      <c r="M804" s="10">
        <v>16684.560000000001</v>
      </c>
      <c r="N804" s="10">
        <v>16684.560000000001</v>
      </c>
      <c r="O804" s="12">
        <v>17602</v>
      </c>
    </row>
    <row r="805" spans="1:15" ht="15" x14ac:dyDescent="0.25">
      <c r="A805" s="13" t="s">
        <v>1391</v>
      </c>
      <c r="B805" s="4"/>
      <c r="C805" s="50" t="s">
        <v>1096</v>
      </c>
      <c r="D805" s="50" t="s">
        <v>1095</v>
      </c>
      <c r="E805" s="2">
        <v>0</v>
      </c>
      <c r="F805" s="9">
        <v>54544</v>
      </c>
      <c r="G805" s="9">
        <v>405534</v>
      </c>
      <c r="H805" s="9">
        <v>460078</v>
      </c>
      <c r="I805" s="2">
        <v>9.641</v>
      </c>
      <c r="J805" s="10">
        <v>4435728.6738</v>
      </c>
      <c r="K805" s="10">
        <v>1108932.17</v>
      </c>
      <c r="L805" s="10">
        <v>1108932.17</v>
      </c>
      <c r="M805" s="10">
        <v>1108932.17</v>
      </c>
      <c r="N805" s="10">
        <v>1108932.17</v>
      </c>
      <c r="O805" s="12">
        <v>466188</v>
      </c>
    </row>
    <row r="806" spans="1:15" ht="15" x14ac:dyDescent="0.25">
      <c r="A806" s="13" t="s">
        <v>1391</v>
      </c>
      <c r="B806" s="4"/>
      <c r="C806" s="50" t="s">
        <v>1097</v>
      </c>
      <c r="D806" s="50" t="s">
        <v>1098</v>
      </c>
      <c r="E806" s="2">
        <v>0</v>
      </c>
      <c r="F806" s="9">
        <v>26198</v>
      </c>
      <c r="G806" s="9">
        <v>66892</v>
      </c>
      <c r="H806" s="9">
        <v>93090</v>
      </c>
      <c r="I806" s="2">
        <v>11.244999999999999</v>
      </c>
      <c r="J806" s="10">
        <v>1046798.4557</v>
      </c>
      <c r="K806" s="10">
        <v>261699.61</v>
      </c>
      <c r="L806" s="10">
        <v>261699.61</v>
      </c>
      <c r="M806" s="10">
        <v>261699.61</v>
      </c>
      <c r="N806" s="10">
        <v>261699.61</v>
      </c>
      <c r="O806" s="12">
        <v>93390</v>
      </c>
    </row>
    <row r="807" spans="1:15" ht="15" x14ac:dyDescent="0.25">
      <c r="A807" s="13" t="s">
        <v>1391</v>
      </c>
      <c r="B807" s="4"/>
      <c r="C807" s="50" t="s">
        <v>1099</v>
      </c>
      <c r="D807" s="50" t="s">
        <v>1100</v>
      </c>
      <c r="E807" s="2">
        <v>0</v>
      </c>
      <c r="F807" s="2">
        <v>385</v>
      </c>
      <c r="G807" s="9">
        <v>22285</v>
      </c>
      <c r="H807" s="9">
        <v>22670</v>
      </c>
      <c r="I807" s="2">
        <v>11.65</v>
      </c>
      <c r="J807" s="10">
        <v>264102.0564</v>
      </c>
      <c r="K807" s="10">
        <v>66025.509999999995</v>
      </c>
      <c r="L807" s="10">
        <v>66025.509999999995</v>
      </c>
      <c r="M807" s="10">
        <v>66025.509999999995</v>
      </c>
      <c r="N807" s="10">
        <v>66025.509999999995</v>
      </c>
      <c r="O807" s="12">
        <v>22675</v>
      </c>
    </row>
    <row r="808" spans="1:15" ht="15" x14ac:dyDescent="0.25">
      <c r="A808" s="13" t="s">
        <v>1391</v>
      </c>
      <c r="B808" s="4"/>
      <c r="C808" s="50" t="s">
        <v>1101</v>
      </c>
      <c r="D808" s="50" t="s">
        <v>1102</v>
      </c>
      <c r="E808" s="2">
        <v>0</v>
      </c>
      <c r="F808" s="9">
        <v>34589</v>
      </c>
      <c r="G808" s="9">
        <v>395321</v>
      </c>
      <c r="H808" s="9">
        <v>429910</v>
      </c>
      <c r="I808" s="2">
        <v>3.089</v>
      </c>
      <c r="J808" s="10">
        <v>1328072.4691999999</v>
      </c>
      <c r="K808" s="10">
        <v>332018.12</v>
      </c>
      <c r="L808" s="10">
        <v>332018.12</v>
      </c>
      <c r="M808" s="10">
        <v>332018.12</v>
      </c>
      <c r="N808" s="10">
        <v>332018.12</v>
      </c>
      <c r="O808" s="12">
        <v>433986</v>
      </c>
    </row>
    <row r="809" spans="1:15" ht="15" x14ac:dyDescent="0.25">
      <c r="A809" s="13" t="s">
        <v>1375</v>
      </c>
      <c r="B809" s="4"/>
      <c r="C809" s="50" t="s">
        <v>1103</v>
      </c>
      <c r="D809" s="50" t="s">
        <v>1104</v>
      </c>
      <c r="E809" s="2">
        <v>0</v>
      </c>
      <c r="F809" s="2">
        <v>118</v>
      </c>
      <c r="G809" s="2">
        <v>10</v>
      </c>
      <c r="H809" s="2">
        <v>128</v>
      </c>
      <c r="I809" s="10">
        <v>1887.0730000000001</v>
      </c>
      <c r="J809" s="10">
        <v>241545.34090000001</v>
      </c>
      <c r="K809" s="10">
        <v>60386.34</v>
      </c>
      <c r="L809" s="10">
        <v>60386.34</v>
      </c>
      <c r="M809" s="10">
        <v>60386.34</v>
      </c>
      <c r="N809" s="10">
        <v>60386.34</v>
      </c>
      <c r="O809" s="12">
        <v>128</v>
      </c>
    </row>
    <row r="810" spans="1:15" ht="30" x14ac:dyDescent="0.25">
      <c r="A810" s="13" t="s">
        <v>1391</v>
      </c>
      <c r="B810" s="4"/>
      <c r="C810" s="50" t="s">
        <v>1105</v>
      </c>
      <c r="D810" s="50" t="s">
        <v>1106</v>
      </c>
      <c r="E810" s="2">
        <v>0</v>
      </c>
      <c r="F810" s="9">
        <v>8690</v>
      </c>
      <c r="G810" s="9">
        <v>13590</v>
      </c>
      <c r="H810" s="9">
        <v>22280</v>
      </c>
      <c r="I810" s="2">
        <v>21.667999999999999</v>
      </c>
      <c r="J810" s="10">
        <v>482760.98580000002</v>
      </c>
      <c r="K810" s="10">
        <v>120690.25</v>
      </c>
      <c r="L810" s="10">
        <v>120690.25</v>
      </c>
      <c r="M810" s="10">
        <v>120690.25</v>
      </c>
      <c r="N810" s="10">
        <v>120690.25</v>
      </c>
      <c r="O810" s="12">
        <v>22310</v>
      </c>
    </row>
    <row r="811" spans="1:15" ht="15" x14ac:dyDescent="0.25">
      <c r="A811" s="13" t="s">
        <v>1391</v>
      </c>
      <c r="B811" s="4"/>
      <c r="C811" s="50" t="s">
        <v>1107</v>
      </c>
      <c r="D811" s="50" t="s">
        <v>1108</v>
      </c>
      <c r="E811" s="2">
        <v>0</v>
      </c>
      <c r="F811" s="9">
        <v>71130</v>
      </c>
      <c r="G811" s="9">
        <v>1283700</v>
      </c>
      <c r="H811" s="9">
        <v>1354830</v>
      </c>
      <c r="I811" s="2">
        <v>1.7969999999999999</v>
      </c>
      <c r="J811" s="10">
        <v>2434406.9114000001</v>
      </c>
      <c r="K811" s="10">
        <v>608601.73</v>
      </c>
      <c r="L811" s="10">
        <v>608601.73</v>
      </c>
      <c r="M811" s="10">
        <v>608601.73</v>
      </c>
      <c r="N811" s="10">
        <v>608601.73</v>
      </c>
      <c r="O811" s="12">
        <v>1374830</v>
      </c>
    </row>
    <row r="812" spans="1:15" ht="15" x14ac:dyDescent="0.25">
      <c r="A812" s="13" t="s">
        <v>1391</v>
      </c>
      <c r="B812" s="4"/>
      <c r="C812" s="50" t="s">
        <v>1107</v>
      </c>
      <c r="D812" s="50" t="s">
        <v>1109</v>
      </c>
      <c r="E812" s="2">
        <v>0</v>
      </c>
      <c r="F812" s="9">
        <v>36752</v>
      </c>
      <c r="G812" s="9">
        <v>165596</v>
      </c>
      <c r="H812" s="9">
        <v>202348</v>
      </c>
      <c r="I812" s="2">
        <v>23.3</v>
      </c>
      <c r="J812" s="10">
        <v>4714646.9266999997</v>
      </c>
      <c r="K812" s="10">
        <v>1178661.73</v>
      </c>
      <c r="L812" s="10">
        <v>1178661.73</v>
      </c>
      <c r="M812" s="10">
        <v>1178661.73</v>
      </c>
      <c r="N812" s="10">
        <v>1178661.73</v>
      </c>
      <c r="O812" s="12">
        <v>203348</v>
      </c>
    </row>
    <row r="813" spans="1:15" ht="15" x14ac:dyDescent="0.25">
      <c r="A813" s="13" t="s">
        <v>1373</v>
      </c>
      <c r="B813" s="4"/>
      <c r="C813" s="50" t="s">
        <v>1110</v>
      </c>
      <c r="D813" s="50" t="s">
        <v>1111</v>
      </c>
      <c r="E813" s="2">
        <v>0</v>
      </c>
      <c r="F813" s="9">
        <v>12654</v>
      </c>
      <c r="G813" s="9">
        <v>9180</v>
      </c>
      <c r="H813" s="9">
        <v>21834</v>
      </c>
      <c r="I813" s="2">
        <v>9.7629999999999999</v>
      </c>
      <c r="J813" s="10">
        <v>213158.8682</v>
      </c>
      <c r="K813" s="10">
        <v>53289.72</v>
      </c>
      <c r="L813" s="10">
        <v>53289.72</v>
      </c>
      <c r="M813" s="10">
        <v>53289.72</v>
      </c>
      <c r="N813" s="10">
        <v>53289.72</v>
      </c>
      <c r="O813" s="12">
        <v>22100</v>
      </c>
    </row>
    <row r="814" spans="1:15" ht="15" x14ac:dyDescent="0.25">
      <c r="A814" s="13" t="s">
        <v>1391</v>
      </c>
      <c r="B814" s="4"/>
      <c r="C814" s="50" t="s">
        <v>1112</v>
      </c>
      <c r="D814" s="50" t="s">
        <v>1113</v>
      </c>
      <c r="E814" s="2">
        <v>0</v>
      </c>
      <c r="F814" s="9">
        <v>28496</v>
      </c>
      <c r="G814" s="9">
        <v>161821</v>
      </c>
      <c r="H814" s="9">
        <v>190317</v>
      </c>
      <c r="I814" s="2">
        <v>7.95</v>
      </c>
      <c r="J814" s="10">
        <v>1513076.7312</v>
      </c>
      <c r="K814" s="10">
        <v>378269.18</v>
      </c>
      <c r="L814" s="10">
        <v>378269.18</v>
      </c>
      <c r="M814" s="10">
        <v>378269.18</v>
      </c>
      <c r="N814" s="10">
        <v>378269.18</v>
      </c>
      <c r="O814" s="12">
        <v>193317</v>
      </c>
    </row>
    <row r="815" spans="1:15" ht="15" x14ac:dyDescent="0.25">
      <c r="A815" s="42"/>
      <c r="B815" s="6" t="s">
        <v>1114</v>
      </c>
      <c r="C815" s="49" t="s">
        <v>1115</v>
      </c>
      <c r="D815" s="50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2"/>
    </row>
    <row r="816" spans="1:15" ht="15" x14ac:dyDescent="0.25">
      <c r="A816" s="42"/>
      <c r="B816" s="6" t="s">
        <v>1116</v>
      </c>
      <c r="C816" s="49" t="s">
        <v>1117</v>
      </c>
      <c r="D816" s="50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2"/>
    </row>
    <row r="817" spans="1:15" ht="15" x14ac:dyDescent="0.25">
      <c r="A817" s="13" t="s">
        <v>1383</v>
      </c>
      <c r="B817" s="4"/>
      <c r="C817" s="50" t="s">
        <v>1300</v>
      </c>
      <c r="D817" s="50" t="s">
        <v>1118</v>
      </c>
      <c r="E817" s="9">
        <v>8807</v>
      </c>
      <c r="F817" s="2">
        <v>0</v>
      </c>
      <c r="G817" s="2">
        <v>0</v>
      </c>
      <c r="H817" s="9">
        <v>8807</v>
      </c>
      <c r="I817" s="2">
        <v>85.551000000000002</v>
      </c>
      <c r="J817" s="10">
        <v>753443.73959999997</v>
      </c>
      <c r="K817" s="10">
        <v>188360.93</v>
      </c>
      <c r="L817" s="10">
        <v>188360.93</v>
      </c>
      <c r="M817" s="10">
        <v>188360.93</v>
      </c>
      <c r="N817" s="10">
        <v>188360.93</v>
      </c>
      <c r="O817" s="12">
        <v>8919</v>
      </c>
    </row>
    <row r="818" spans="1:15" ht="15" x14ac:dyDescent="0.25">
      <c r="A818" s="42"/>
      <c r="B818" s="6" t="s">
        <v>1119</v>
      </c>
      <c r="C818" s="49" t="s">
        <v>1120</v>
      </c>
      <c r="D818" s="50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2"/>
    </row>
    <row r="819" spans="1:15" ht="15" x14ac:dyDescent="0.25">
      <c r="A819" s="13" t="s">
        <v>1391</v>
      </c>
      <c r="B819" s="4"/>
      <c r="C819" s="50" t="s">
        <v>1121</v>
      </c>
      <c r="D819" s="50" t="s">
        <v>1122</v>
      </c>
      <c r="E819" s="2">
        <v>0</v>
      </c>
      <c r="F819" s="9">
        <v>4500</v>
      </c>
      <c r="G819" s="2">
        <v>0</v>
      </c>
      <c r="H819" s="9">
        <v>4500</v>
      </c>
      <c r="I819" s="2">
        <v>29.922999999999998</v>
      </c>
      <c r="J819" s="10">
        <v>134655.24100000001</v>
      </c>
      <c r="K819" s="10">
        <v>33663.81</v>
      </c>
      <c r="L819" s="10">
        <v>33663.81</v>
      </c>
      <c r="M819" s="10">
        <v>33663.81</v>
      </c>
      <c r="N819" s="10">
        <v>33663.81</v>
      </c>
      <c r="O819" s="12">
        <v>4500</v>
      </c>
    </row>
    <row r="820" spans="1:15" ht="15" x14ac:dyDescent="0.25">
      <c r="A820" s="13" t="s">
        <v>1391</v>
      </c>
      <c r="B820" s="4"/>
      <c r="C820" s="50" t="s">
        <v>1121</v>
      </c>
      <c r="D820" s="50" t="s">
        <v>1123</v>
      </c>
      <c r="E820" s="2">
        <v>0</v>
      </c>
      <c r="F820" s="9">
        <v>6446</v>
      </c>
      <c r="G820" s="9">
        <v>1275</v>
      </c>
      <c r="H820" s="9">
        <v>7721</v>
      </c>
      <c r="I820" s="2">
        <v>59.844000000000001</v>
      </c>
      <c r="J820" s="10">
        <v>462052.89649999997</v>
      </c>
      <c r="K820" s="10">
        <v>115513.22</v>
      </c>
      <c r="L820" s="10">
        <v>115513.22</v>
      </c>
      <c r="M820" s="10">
        <v>115513.22</v>
      </c>
      <c r="N820" s="10">
        <v>115513.22</v>
      </c>
      <c r="O820" s="12">
        <v>7721</v>
      </c>
    </row>
    <row r="821" spans="1:15" ht="15" x14ac:dyDescent="0.25">
      <c r="A821" s="13" t="s">
        <v>1376</v>
      </c>
      <c r="B821" s="4"/>
      <c r="C821" s="50" t="s">
        <v>1124</v>
      </c>
      <c r="D821" s="50" t="s">
        <v>664</v>
      </c>
      <c r="E821" s="2">
        <v>0</v>
      </c>
      <c r="F821" s="9">
        <v>33925</v>
      </c>
      <c r="G821" s="9">
        <v>3260</v>
      </c>
      <c r="H821" s="9">
        <v>37185</v>
      </c>
      <c r="I821" s="2">
        <v>3.407</v>
      </c>
      <c r="J821" s="10">
        <v>126682.80250000001</v>
      </c>
      <c r="K821" s="10">
        <v>31670.7</v>
      </c>
      <c r="L821" s="10">
        <v>31670.7</v>
      </c>
      <c r="M821" s="10">
        <v>31670.7</v>
      </c>
      <c r="N821" s="10">
        <v>31670.7</v>
      </c>
      <c r="O821" s="12">
        <v>37185</v>
      </c>
    </row>
    <row r="822" spans="1:15" ht="30" x14ac:dyDescent="0.25">
      <c r="A822" s="13" t="s">
        <v>1378</v>
      </c>
      <c r="B822" s="4"/>
      <c r="C822" s="50" t="s">
        <v>1125</v>
      </c>
      <c r="D822" s="50" t="s">
        <v>1126</v>
      </c>
      <c r="E822" s="9">
        <v>86770</v>
      </c>
      <c r="F822" s="2">
        <v>5</v>
      </c>
      <c r="G822" s="2">
        <v>0</v>
      </c>
      <c r="H822" s="9">
        <v>86775</v>
      </c>
      <c r="I822" s="2">
        <v>5.8550000000000004</v>
      </c>
      <c r="J822" s="10">
        <v>508024.93170000002</v>
      </c>
      <c r="K822" s="10">
        <v>127006.23</v>
      </c>
      <c r="L822" s="10">
        <v>127006.23</v>
      </c>
      <c r="M822" s="10">
        <v>127006.23</v>
      </c>
      <c r="N822" s="10">
        <v>127006.23</v>
      </c>
      <c r="O822" s="12">
        <v>86775</v>
      </c>
    </row>
    <row r="823" spans="1:15" ht="30" x14ac:dyDescent="0.25">
      <c r="A823" s="13" t="s">
        <v>1378</v>
      </c>
      <c r="B823" s="4"/>
      <c r="C823" s="50" t="s">
        <v>1125</v>
      </c>
      <c r="D823" s="50" t="s">
        <v>1127</v>
      </c>
      <c r="E823" s="9">
        <v>9130</v>
      </c>
      <c r="F823" s="2">
        <v>0</v>
      </c>
      <c r="G823" s="2">
        <v>0</v>
      </c>
      <c r="H823" s="9">
        <v>9130</v>
      </c>
      <c r="I823" s="2">
        <v>2.6309999999999998</v>
      </c>
      <c r="J823" s="10">
        <v>24024.814399999999</v>
      </c>
      <c r="K823" s="10">
        <v>6006.2</v>
      </c>
      <c r="L823" s="10">
        <v>6006.2</v>
      </c>
      <c r="M823" s="10">
        <v>6006.2</v>
      </c>
      <c r="N823" s="10">
        <v>6006.2</v>
      </c>
      <c r="O823" s="12">
        <v>9130</v>
      </c>
    </row>
    <row r="824" spans="1:15" ht="15" x14ac:dyDescent="0.25">
      <c r="A824" s="13" t="s">
        <v>1360</v>
      </c>
      <c r="B824" s="4"/>
      <c r="C824" s="50" t="s">
        <v>1128</v>
      </c>
      <c r="D824" s="50" t="s">
        <v>1129</v>
      </c>
      <c r="E824" s="9">
        <v>40610</v>
      </c>
      <c r="F824" s="2">
        <v>0</v>
      </c>
      <c r="G824" s="2">
        <v>0</v>
      </c>
      <c r="H824" s="9">
        <v>40610</v>
      </c>
      <c r="I824" s="2">
        <v>2.323</v>
      </c>
      <c r="J824" s="10">
        <v>94341.846300000005</v>
      </c>
      <c r="K824" s="10">
        <v>23585.46</v>
      </c>
      <c r="L824" s="10">
        <v>23585.46</v>
      </c>
      <c r="M824" s="10">
        <v>23585.46</v>
      </c>
      <c r="N824" s="10">
        <v>23585.46</v>
      </c>
      <c r="O824" s="12">
        <v>40610</v>
      </c>
    </row>
    <row r="825" spans="1:15" ht="15" x14ac:dyDescent="0.25">
      <c r="A825" s="13" t="s">
        <v>1391</v>
      </c>
      <c r="B825" s="4"/>
      <c r="C825" s="50" t="s">
        <v>1130</v>
      </c>
      <c r="D825" s="50" t="s">
        <v>1131</v>
      </c>
      <c r="E825" s="2">
        <v>0</v>
      </c>
      <c r="F825" s="9">
        <v>11295</v>
      </c>
      <c r="G825" s="2">
        <v>10</v>
      </c>
      <c r="H825" s="9">
        <v>11305</v>
      </c>
      <c r="I825" s="2">
        <v>0.71299999999999997</v>
      </c>
      <c r="J825" s="10">
        <v>8061.9222</v>
      </c>
      <c r="K825" s="10">
        <v>2015.48</v>
      </c>
      <c r="L825" s="10">
        <v>2015.48</v>
      </c>
      <c r="M825" s="10">
        <v>2015.48</v>
      </c>
      <c r="N825" s="10">
        <v>2015.48</v>
      </c>
      <c r="O825" s="12">
        <v>11335</v>
      </c>
    </row>
    <row r="826" spans="1:15" ht="15" x14ac:dyDescent="0.25">
      <c r="A826" s="13" t="s">
        <v>1358</v>
      </c>
      <c r="B826" s="4"/>
      <c r="C826" s="50" t="s">
        <v>1132</v>
      </c>
      <c r="D826" s="50" t="s">
        <v>1133</v>
      </c>
      <c r="E826" s="2">
        <v>0</v>
      </c>
      <c r="F826" s="9">
        <v>169369220</v>
      </c>
      <c r="G826" s="2">
        <v>0</v>
      </c>
      <c r="H826" s="9">
        <v>169369220</v>
      </c>
      <c r="I826" s="2">
        <v>3.0000000000000001E-3</v>
      </c>
      <c r="J826" s="10">
        <v>527432.68799999997</v>
      </c>
      <c r="K826" s="10">
        <v>131858.17000000001</v>
      </c>
      <c r="L826" s="10">
        <v>131858.17000000001</v>
      </c>
      <c r="M826" s="10">
        <v>131858.17000000001</v>
      </c>
      <c r="N826" s="10">
        <v>131858.17000000001</v>
      </c>
      <c r="O826" s="12">
        <v>184511720</v>
      </c>
    </row>
    <row r="827" spans="1:15" ht="15" x14ac:dyDescent="0.25">
      <c r="A827" s="13" t="s">
        <v>1375</v>
      </c>
      <c r="B827" s="4"/>
      <c r="C827" s="50" t="s">
        <v>1134</v>
      </c>
      <c r="D827" s="50" t="s">
        <v>1135</v>
      </c>
      <c r="E827" s="2">
        <v>0</v>
      </c>
      <c r="F827" s="9">
        <v>7754</v>
      </c>
      <c r="G827" s="2">
        <v>0</v>
      </c>
      <c r="H827" s="9">
        <v>7754</v>
      </c>
      <c r="I827" s="2">
        <v>31.754000000000001</v>
      </c>
      <c r="J827" s="10">
        <v>246224.22010000001</v>
      </c>
      <c r="K827" s="10">
        <v>61556.06</v>
      </c>
      <c r="L827" s="10">
        <v>61556.06</v>
      </c>
      <c r="M827" s="10">
        <v>61556.06</v>
      </c>
      <c r="N827" s="10">
        <v>61556.06</v>
      </c>
      <c r="O827" s="12">
        <v>7754</v>
      </c>
    </row>
    <row r="828" spans="1:15" ht="15" x14ac:dyDescent="0.25">
      <c r="A828" s="13" t="s">
        <v>1448</v>
      </c>
      <c r="B828" s="4"/>
      <c r="C828" s="50" t="s">
        <v>1136</v>
      </c>
      <c r="D828" s="50" t="s">
        <v>1137</v>
      </c>
      <c r="E828" s="2">
        <v>0</v>
      </c>
      <c r="F828" s="9">
        <v>4450</v>
      </c>
      <c r="G828" s="9">
        <v>2050</v>
      </c>
      <c r="H828" s="9">
        <v>6500</v>
      </c>
      <c r="I828" s="2">
        <v>2.0680000000000001</v>
      </c>
      <c r="J828" s="10">
        <v>13440.455599999999</v>
      </c>
      <c r="K828" s="10">
        <v>3360.11</v>
      </c>
      <c r="L828" s="10">
        <v>3360.11</v>
      </c>
      <c r="M828" s="10">
        <v>3360.11</v>
      </c>
      <c r="N828" s="10">
        <v>3360.11</v>
      </c>
      <c r="O828" s="12">
        <v>6630</v>
      </c>
    </row>
    <row r="829" spans="1:15" ht="15" x14ac:dyDescent="0.25">
      <c r="A829" s="42"/>
      <c r="B829" s="6" t="s">
        <v>1138</v>
      </c>
      <c r="C829" s="49" t="s">
        <v>1139</v>
      </c>
      <c r="D829" s="50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2"/>
    </row>
    <row r="830" spans="1:15" ht="15" x14ac:dyDescent="0.25">
      <c r="A830" s="13" t="s">
        <v>1383</v>
      </c>
      <c r="B830" s="4"/>
      <c r="C830" s="50" t="s">
        <v>1301</v>
      </c>
      <c r="D830" s="50" t="s">
        <v>1140</v>
      </c>
      <c r="E830" s="9">
        <v>9765</v>
      </c>
      <c r="F830" s="2">
        <v>0</v>
      </c>
      <c r="G830" s="2">
        <v>0</v>
      </c>
      <c r="H830" s="9">
        <v>9765</v>
      </c>
      <c r="I830" s="2">
        <v>27.954999999999998</v>
      </c>
      <c r="J830" s="10">
        <v>272983.2672</v>
      </c>
      <c r="K830" s="10">
        <v>68245.820000000007</v>
      </c>
      <c r="L830" s="10">
        <v>68245.820000000007</v>
      </c>
      <c r="M830" s="10">
        <v>68245.820000000007</v>
      </c>
      <c r="N830" s="10">
        <v>68245.820000000007</v>
      </c>
      <c r="O830" s="12">
        <v>9780</v>
      </c>
    </row>
    <row r="831" spans="1:15" ht="15" x14ac:dyDescent="0.25">
      <c r="A831" s="42"/>
      <c r="B831" s="6" t="s">
        <v>1141</v>
      </c>
      <c r="C831" s="49" t="s">
        <v>1142</v>
      </c>
      <c r="D831" s="50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2"/>
    </row>
    <row r="832" spans="1:15" ht="15" x14ac:dyDescent="0.25">
      <c r="A832" s="13" t="s">
        <v>1391</v>
      </c>
      <c r="B832" s="4"/>
      <c r="C832" s="50" t="s">
        <v>1143</v>
      </c>
      <c r="D832" s="50" t="s">
        <v>1144</v>
      </c>
      <c r="E832" s="2">
        <v>0</v>
      </c>
      <c r="F832" s="9">
        <v>29500</v>
      </c>
      <c r="G832" s="9">
        <v>40000</v>
      </c>
      <c r="H832" s="9">
        <v>69500</v>
      </c>
      <c r="I832" s="2">
        <v>2.899</v>
      </c>
      <c r="J832" s="10">
        <v>201496.28339999999</v>
      </c>
      <c r="K832" s="10">
        <v>50374.07</v>
      </c>
      <c r="L832" s="10">
        <v>50374.07</v>
      </c>
      <c r="M832" s="10">
        <v>50374.07</v>
      </c>
      <c r="N832" s="10">
        <v>50374.07</v>
      </c>
      <c r="O832" s="12">
        <v>70000</v>
      </c>
    </row>
    <row r="833" spans="1:15" ht="15" x14ac:dyDescent="0.25">
      <c r="A833" s="42"/>
      <c r="B833" s="6" t="s">
        <v>1145</v>
      </c>
      <c r="C833" s="49" t="s">
        <v>1146</v>
      </c>
      <c r="D833" s="50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2"/>
    </row>
    <row r="834" spans="1:15" ht="15" x14ac:dyDescent="0.25">
      <c r="A834" s="13" t="s">
        <v>1448</v>
      </c>
      <c r="B834" s="4"/>
      <c r="C834" s="50" t="s">
        <v>1302</v>
      </c>
      <c r="D834" s="50" t="s">
        <v>1147</v>
      </c>
      <c r="E834" s="2">
        <v>0</v>
      </c>
      <c r="F834" s="9">
        <v>11453</v>
      </c>
      <c r="G834" s="2">
        <v>200</v>
      </c>
      <c r="H834" s="9">
        <v>11653</v>
      </c>
      <c r="I834" s="2">
        <v>242.57</v>
      </c>
      <c r="J834" s="10">
        <v>2826664.7769999998</v>
      </c>
      <c r="K834" s="10">
        <v>706666.19</v>
      </c>
      <c r="L834" s="10">
        <v>706666.19</v>
      </c>
      <c r="M834" s="10">
        <v>706666.19</v>
      </c>
      <c r="N834" s="10">
        <v>706666.19</v>
      </c>
      <c r="O834" s="12">
        <v>11718</v>
      </c>
    </row>
    <row r="835" spans="1:15" ht="15" x14ac:dyDescent="0.25">
      <c r="A835" s="13" t="s">
        <v>1448</v>
      </c>
      <c r="B835" s="4"/>
      <c r="C835" s="50" t="s">
        <v>1302</v>
      </c>
      <c r="D835" s="50" t="s">
        <v>1148</v>
      </c>
      <c r="E835" s="2">
        <v>0</v>
      </c>
      <c r="F835" s="9">
        <v>16160</v>
      </c>
      <c r="G835" s="2">
        <v>680</v>
      </c>
      <c r="H835" s="9">
        <v>16840</v>
      </c>
      <c r="I835" s="2">
        <v>120.52800000000001</v>
      </c>
      <c r="J835" s="10">
        <v>2029693.6486</v>
      </c>
      <c r="K835" s="10">
        <v>507423.41</v>
      </c>
      <c r="L835" s="10">
        <v>507423.41</v>
      </c>
      <c r="M835" s="10">
        <v>507423.41</v>
      </c>
      <c r="N835" s="10">
        <v>507423.41</v>
      </c>
      <c r="O835" s="12">
        <v>16957</v>
      </c>
    </row>
    <row r="836" spans="1:15" ht="15" x14ac:dyDescent="0.25">
      <c r="A836" s="13" t="s">
        <v>1448</v>
      </c>
      <c r="B836" s="4"/>
      <c r="C836" s="50" t="s">
        <v>1303</v>
      </c>
      <c r="D836" s="50" t="s">
        <v>1149</v>
      </c>
      <c r="E836" s="2">
        <v>0</v>
      </c>
      <c r="F836" s="9">
        <v>9990</v>
      </c>
      <c r="G836" s="9">
        <v>3460</v>
      </c>
      <c r="H836" s="9">
        <v>13450</v>
      </c>
      <c r="I836" s="2">
        <v>42.195999999999998</v>
      </c>
      <c r="J836" s="10">
        <v>567536.93980000005</v>
      </c>
      <c r="K836" s="10">
        <v>141884.23000000001</v>
      </c>
      <c r="L836" s="10">
        <v>141884.23000000001</v>
      </c>
      <c r="M836" s="10">
        <v>141884.23000000001</v>
      </c>
      <c r="N836" s="10">
        <v>141884.23000000001</v>
      </c>
      <c r="O836" s="12">
        <v>13880</v>
      </c>
    </row>
    <row r="837" spans="1:15" ht="15" x14ac:dyDescent="0.25">
      <c r="A837" s="13" t="s">
        <v>1448</v>
      </c>
      <c r="B837" s="4"/>
      <c r="C837" s="50" t="s">
        <v>1303</v>
      </c>
      <c r="D837" s="50" t="s">
        <v>1150</v>
      </c>
      <c r="E837" s="2">
        <v>0</v>
      </c>
      <c r="F837" s="9">
        <v>19200</v>
      </c>
      <c r="G837" s="9">
        <v>2940</v>
      </c>
      <c r="H837" s="9">
        <v>22140</v>
      </c>
      <c r="I837" s="2">
        <v>60.825000000000003</v>
      </c>
      <c r="J837" s="10">
        <v>1346656.6706000001</v>
      </c>
      <c r="K837" s="10">
        <v>336664.17</v>
      </c>
      <c r="L837" s="10">
        <v>336664.17</v>
      </c>
      <c r="M837" s="10">
        <v>336664.17</v>
      </c>
      <c r="N837" s="10">
        <v>336664.17</v>
      </c>
      <c r="O837" s="12">
        <v>22840</v>
      </c>
    </row>
    <row r="838" spans="1:15" ht="15" x14ac:dyDescent="0.25">
      <c r="A838" s="13" t="s">
        <v>1448</v>
      </c>
      <c r="B838" s="4"/>
      <c r="C838" s="50" t="s">
        <v>1303</v>
      </c>
      <c r="D838" s="50" t="s">
        <v>1151</v>
      </c>
      <c r="E838" s="2">
        <v>0</v>
      </c>
      <c r="F838" s="9">
        <v>38130</v>
      </c>
      <c r="G838" s="9">
        <v>4630</v>
      </c>
      <c r="H838" s="9">
        <v>42760</v>
      </c>
      <c r="I838" s="2">
        <v>48.610999999999997</v>
      </c>
      <c r="J838" s="10">
        <v>2078610.6788000001</v>
      </c>
      <c r="K838" s="10">
        <v>519652.67</v>
      </c>
      <c r="L838" s="10">
        <v>519652.67</v>
      </c>
      <c r="M838" s="10">
        <v>519652.67</v>
      </c>
      <c r="N838" s="10">
        <v>519652.67</v>
      </c>
      <c r="O838" s="12">
        <v>43390</v>
      </c>
    </row>
    <row r="839" spans="1:15" ht="15" x14ac:dyDescent="0.25">
      <c r="A839" s="13" t="s">
        <v>1448</v>
      </c>
      <c r="B839" s="4"/>
      <c r="C839" s="50" t="s">
        <v>1304</v>
      </c>
      <c r="D839" s="50" t="s">
        <v>1151</v>
      </c>
      <c r="E839" s="2">
        <v>0</v>
      </c>
      <c r="F839" s="9">
        <v>11890</v>
      </c>
      <c r="G839" s="2">
        <v>400</v>
      </c>
      <c r="H839" s="9">
        <v>12290</v>
      </c>
      <c r="I839" s="2">
        <v>115.68899999999999</v>
      </c>
      <c r="J839" s="10">
        <v>1421815.5364000001</v>
      </c>
      <c r="K839" s="10">
        <v>355453.88</v>
      </c>
      <c r="L839" s="10">
        <v>355453.88</v>
      </c>
      <c r="M839" s="10">
        <v>355453.88</v>
      </c>
      <c r="N839" s="10">
        <v>355453.88</v>
      </c>
      <c r="O839" s="12">
        <v>12520</v>
      </c>
    </row>
    <row r="840" spans="1:15" ht="15" x14ac:dyDescent="0.25">
      <c r="A840" s="13" t="s">
        <v>1448</v>
      </c>
      <c r="B840" s="4"/>
      <c r="C840" s="50" t="s">
        <v>1305</v>
      </c>
      <c r="D840" s="50" t="s">
        <v>1152</v>
      </c>
      <c r="E840" s="2">
        <v>0</v>
      </c>
      <c r="F840" s="9">
        <v>8055</v>
      </c>
      <c r="G840" s="2">
        <v>30</v>
      </c>
      <c r="H840" s="9">
        <v>8085</v>
      </c>
      <c r="I840" s="2">
        <v>40.978000000000002</v>
      </c>
      <c r="J840" s="10">
        <v>331310.70280000003</v>
      </c>
      <c r="K840" s="10">
        <v>82827.679999999993</v>
      </c>
      <c r="L840" s="10">
        <v>82827.679999999993</v>
      </c>
      <c r="M840" s="10">
        <v>82827.679999999993</v>
      </c>
      <c r="N840" s="10">
        <v>82827.679999999993</v>
      </c>
      <c r="O840" s="12">
        <v>8085</v>
      </c>
    </row>
    <row r="841" spans="1:15" ht="15" x14ac:dyDescent="0.25">
      <c r="A841" s="13" t="s">
        <v>1448</v>
      </c>
      <c r="B841" s="4"/>
      <c r="C841" s="50" t="s">
        <v>1305</v>
      </c>
      <c r="D841" s="50" t="s">
        <v>1153</v>
      </c>
      <c r="E841" s="2">
        <v>0</v>
      </c>
      <c r="F841" s="9">
        <v>16240</v>
      </c>
      <c r="G841" s="2">
        <v>300</v>
      </c>
      <c r="H841" s="9">
        <v>16540</v>
      </c>
      <c r="I841" s="2">
        <v>21.704999999999998</v>
      </c>
      <c r="J841" s="10">
        <v>359005.28159999999</v>
      </c>
      <c r="K841" s="10">
        <v>89751.32</v>
      </c>
      <c r="L841" s="10">
        <v>89751.32</v>
      </c>
      <c r="M841" s="10">
        <v>89751.32</v>
      </c>
      <c r="N841" s="10">
        <v>89751.32</v>
      </c>
      <c r="O841" s="12">
        <v>16540</v>
      </c>
    </row>
    <row r="842" spans="1:15" ht="15" x14ac:dyDescent="0.25">
      <c r="A842" s="13" t="s">
        <v>1448</v>
      </c>
      <c r="B842" s="4"/>
      <c r="C842" s="50" t="s">
        <v>1305</v>
      </c>
      <c r="D842" s="50" t="s">
        <v>1154</v>
      </c>
      <c r="E842" s="2">
        <v>0</v>
      </c>
      <c r="F842" s="9">
        <v>143475</v>
      </c>
      <c r="G842" s="9">
        <v>4030</v>
      </c>
      <c r="H842" s="9">
        <v>147505</v>
      </c>
      <c r="I842" s="2">
        <v>47.942</v>
      </c>
      <c r="J842" s="10">
        <v>7071621.2090999996</v>
      </c>
      <c r="K842" s="10">
        <v>1767905.3</v>
      </c>
      <c r="L842" s="10">
        <v>1767905.3</v>
      </c>
      <c r="M842" s="10">
        <v>1767905.3</v>
      </c>
      <c r="N842" s="10">
        <v>1767905.3</v>
      </c>
      <c r="O842" s="12">
        <v>152425</v>
      </c>
    </row>
    <row r="843" spans="1:15" ht="15" x14ac:dyDescent="0.25">
      <c r="A843" s="13" t="s">
        <v>1448</v>
      </c>
      <c r="B843" s="4"/>
      <c r="C843" s="50" t="s">
        <v>1305</v>
      </c>
      <c r="D843" s="50" t="s">
        <v>1155</v>
      </c>
      <c r="E843" s="2">
        <v>0</v>
      </c>
      <c r="F843" s="9">
        <v>47980</v>
      </c>
      <c r="G843" s="2">
        <v>0</v>
      </c>
      <c r="H843" s="9">
        <v>47980</v>
      </c>
      <c r="I843" s="2">
        <v>108.723</v>
      </c>
      <c r="J843" s="10">
        <v>5216509.0669</v>
      </c>
      <c r="K843" s="10">
        <v>1304127.27</v>
      </c>
      <c r="L843" s="10">
        <v>1304127.27</v>
      </c>
      <c r="M843" s="10">
        <v>1304127.27</v>
      </c>
      <c r="N843" s="10">
        <v>1304127.27</v>
      </c>
      <c r="O843" s="12">
        <v>48040</v>
      </c>
    </row>
    <row r="844" spans="1:15" ht="15" x14ac:dyDescent="0.25">
      <c r="A844" s="13" t="s">
        <v>1448</v>
      </c>
      <c r="B844" s="4"/>
      <c r="C844" s="50" t="s">
        <v>1305</v>
      </c>
      <c r="D844" s="50" t="s">
        <v>1156</v>
      </c>
      <c r="E844" s="2">
        <v>0</v>
      </c>
      <c r="F844" s="9">
        <v>26470</v>
      </c>
      <c r="G844" s="2">
        <v>60</v>
      </c>
      <c r="H844" s="9">
        <v>26530</v>
      </c>
      <c r="I844" s="2">
        <v>190.31800000000001</v>
      </c>
      <c r="J844" s="10">
        <v>5049142.4164000005</v>
      </c>
      <c r="K844" s="10">
        <v>1262285.6000000001</v>
      </c>
      <c r="L844" s="10">
        <v>1262285.6000000001</v>
      </c>
      <c r="M844" s="10">
        <v>1262285.6000000001</v>
      </c>
      <c r="N844" s="10">
        <v>1262285.6000000001</v>
      </c>
      <c r="O844" s="12">
        <v>26590</v>
      </c>
    </row>
    <row r="845" spans="1:15" ht="15" x14ac:dyDescent="0.25">
      <c r="A845" s="13" t="s">
        <v>1448</v>
      </c>
      <c r="B845" s="4"/>
      <c r="C845" s="50" t="s">
        <v>1305</v>
      </c>
      <c r="D845" s="50" t="s">
        <v>1157</v>
      </c>
      <c r="E845" s="2">
        <v>0</v>
      </c>
      <c r="F845" s="9">
        <v>40350</v>
      </c>
      <c r="G845" s="9">
        <v>1410</v>
      </c>
      <c r="H845" s="9">
        <v>41760</v>
      </c>
      <c r="I845" s="2">
        <v>18.713000000000001</v>
      </c>
      <c r="J845" s="10">
        <v>781439.29929999996</v>
      </c>
      <c r="K845" s="10">
        <v>195359.82</v>
      </c>
      <c r="L845" s="10">
        <v>195359.82</v>
      </c>
      <c r="M845" s="10">
        <v>195359.82</v>
      </c>
      <c r="N845" s="10">
        <v>195359.82</v>
      </c>
      <c r="O845" s="12">
        <v>43860</v>
      </c>
    </row>
    <row r="846" spans="1:15" ht="15" x14ac:dyDescent="0.25">
      <c r="A846" s="13" t="s">
        <v>1448</v>
      </c>
      <c r="B846" s="4"/>
      <c r="C846" s="50" t="s">
        <v>1306</v>
      </c>
      <c r="D846" s="50" t="s">
        <v>1158</v>
      </c>
      <c r="E846" s="2">
        <v>0</v>
      </c>
      <c r="F846" s="9">
        <v>16740</v>
      </c>
      <c r="G846" s="2">
        <v>0</v>
      </c>
      <c r="H846" s="9">
        <v>16740</v>
      </c>
      <c r="I846" s="2">
        <v>85.266999999999996</v>
      </c>
      <c r="J846" s="10">
        <v>1427372.4609999999</v>
      </c>
      <c r="K846" s="10">
        <v>356843.12</v>
      </c>
      <c r="L846" s="10">
        <v>356843.12</v>
      </c>
      <c r="M846" s="10">
        <v>356843.12</v>
      </c>
      <c r="N846" s="10">
        <v>356843.12</v>
      </c>
      <c r="O846" s="12">
        <v>17740</v>
      </c>
    </row>
    <row r="847" spans="1:15" ht="15" x14ac:dyDescent="0.25">
      <c r="A847" s="13" t="s">
        <v>1448</v>
      </c>
      <c r="B847" s="4"/>
      <c r="C847" s="50" t="s">
        <v>1306</v>
      </c>
      <c r="D847" s="50" t="s">
        <v>1159</v>
      </c>
      <c r="E847" s="2">
        <v>0</v>
      </c>
      <c r="F847" s="9">
        <v>8420</v>
      </c>
      <c r="G847" s="2">
        <v>0</v>
      </c>
      <c r="H847" s="9">
        <v>8420</v>
      </c>
      <c r="I847" s="2">
        <v>170.24799999999999</v>
      </c>
      <c r="J847" s="10">
        <v>1433486.8717</v>
      </c>
      <c r="K847" s="10">
        <v>358371.72</v>
      </c>
      <c r="L847" s="10">
        <v>358371.72</v>
      </c>
      <c r="M847" s="10">
        <v>358371.72</v>
      </c>
      <c r="N847" s="10">
        <v>358371.72</v>
      </c>
      <c r="O847" s="12">
        <v>8420</v>
      </c>
    </row>
    <row r="848" spans="1:15" ht="15" x14ac:dyDescent="0.25">
      <c r="A848" s="13" t="s">
        <v>1448</v>
      </c>
      <c r="B848" s="4"/>
      <c r="C848" s="50" t="s">
        <v>1306</v>
      </c>
      <c r="D848" s="50" t="s">
        <v>1160</v>
      </c>
      <c r="E848" s="2">
        <v>0</v>
      </c>
      <c r="F848" s="9">
        <v>6660</v>
      </c>
      <c r="G848" s="2">
        <v>0</v>
      </c>
      <c r="H848" s="9">
        <v>6660</v>
      </c>
      <c r="I848" s="2">
        <v>36.588000000000001</v>
      </c>
      <c r="J848" s="10">
        <v>243673.1556</v>
      </c>
      <c r="K848" s="10">
        <v>60918.29</v>
      </c>
      <c r="L848" s="10">
        <v>60918.29</v>
      </c>
      <c r="M848" s="10">
        <v>60918.29</v>
      </c>
      <c r="N848" s="10">
        <v>60918.29</v>
      </c>
      <c r="O848" s="12">
        <v>6660</v>
      </c>
    </row>
    <row r="849" spans="1:15" ht="15" x14ac:dyDescent="0.25">
      <c r="A849" s="13" t="s">
        <v>1448</v>
      </c>
      <c r="B849" s="4"/>
      <c r="C849" s="50" t="s">
        <v>1306</v>
      </c>
      <c r="D849" s="50" t="s">
        <v>1161</v>
      </c>
      <c r="E849" s="2">
        <v>0</v>
      </c>
      <c r="F849" s="9">
        <v>4560</v>
      </c>
      <c r="G849" s="2">
        <v>0</v>
      </c>
      <c r="H849" s="9">
        <v>4560</v>
      </c>
      <c r="I849" s="2">
        <v>423.88499999999999</v>
      </c>
      <c r="J849" s="10">
        <v>1932915.8909</v>
      </c>
      <c r="K849" s="10">
        <v>483228.97</v>
      </c>
      <c r="L849" s="10">
        <v>483228.97</v>
      </c>
      <c r="M849" s="10">
        <v>483228.97</v>
      </c>
      <c r="N849" s="10">
        <v>483228.97</v>
      </c>
      <c r="O849" s="12">
        <v>4560</v>
      </c>
    </row>
    <row r="850" spans="1:15" ht="30" x14ac:dyDescent="0.25">
      <c r="A850" s="13" t="s">
        <v>1448</v>
      </c>
      <c r="B850" s="4"/>
      <c r="C850" s="50" t="s">
        <v>1307</v>
      </c>
      <c r="D850" s="50" t="s">
        <v>1162</v>
      </c>
      <c r="E850" s="2">
        <v>0</v>
      </c>
      <c r="F850" s="2">
        <v>950</v>
      </c>
      <c r="G850" s="2">
        <v>0</v>
      </c>
      <c r="H850" s="2">
        <v>950</v>
      </c>
      <c r="I850" s="2">
        <v>295.03300000000002</v>
      </c>
      <c r="J850" s="10">
        <v>280281.30070000002</v>
      </c>
      <c r="K850" s="10">
        <v>70070.33</v>
      </c>
      <c r="L850" s="10">
        <v>70070.33</v>
      </c>
      <c r="M850" s="10">
        <v>70070.33</v>
      </c>
      <c r="N850" s="10">
        <v>70070.33</v>
      </c>
      <c r="O850" s="12">
        <v>950</v>
      </c>
    </row>
    <row r="851" spans="1:15" ht="30" x14ac:dyDescent="0.25">
      <c r="A851" s="13" t="s">
        <v>1448</v>
      </c>
      <c r="B851" s="4"/>
      <c r="C851" s="50" t="s">
        <v>1307</v>
      </c>
      <c r="D851" s="50" t="s">
        <v>1163</v>
      </c>
      <c r="E851" s="2">
        <v>0</v>
      </c>
      <c r="F851" s="2">
        <v>500</v>
      </c>
      <c r="G851" s="2">
        <v>0</v>
      </c>
      <c r="H851" s="2">
        <v>500</v>
      </c>
      <c r="I851" s="2">
        <v>589.38699999999994</v>
      </c>
      <c r="J851" s="10">
        <v>294693.51120000001</v>
      </c>
      <c r="K851" s="10">
        <v>73673.38</v>
      </c>
      <c r="L851" s="10">
        <v>73673.38</v>
      </c>
      <c r="M851" s="10">
        <v>73673.38</v>
      </c>
      <c r="N851" s="10">
        <v>73673.38</v>
      </c>
      <c r="O851" s="12">
        <v>500</v>
      </c>
    </row>
    <row r="852" spans="1:15" ht="15" x14ac:dyDescent="0.25">
      <c r="A852" s="13" t="s">
        <v>1448</v>
      </c>
      <c r="B852" s="4"/>
      <c r="C852" s="50" t="s">
        <v>1307</v>
      </c>
      <c r="D852" s="50" t="s">
        <v>1164</v>
      </c>
      <c r="E852" s="2">
        <v>0</v>
      </c>
      <c r="F852" s="9">
        <v>3800</v>
      </c>
      <c r="G852" s="2">
        <v>0</v>
      </c>
      <c r="H852" s="9">
        <v>3800</v>
      </c>
      <c r="I852" s="2">
        <v>440.315</v>
      </c>
      <c r="J852" s="10">
        <v>1673197.2105</v>
      </c>
      <c r="K852" s="10">
        <v>418299.3</v>
      </c>
      <c r="L852" s="10">
        <v>418299.3</v>
      </c>
      <c r="M852" s="10">
        <v>418299.3</v>
      </c>
      <c r="N852" s="10">
        <v>418299.3</v>
      </c>
      <c r="O852" s="12">
        <v>3800</v>
      </c>
    </row>
    <row r="853" spans="1:15" ht="15" x14ac:dyDescent="0.25">
      <c r="A853" s="13" t="s">
        <v>1448</v>
      </c>
      <c r="B853" s="4"/>
      <c r="C853" s="50" t="s">
        <v>1307</v>
      </c>
      <c r="D853" s="50" t="s">
        <v>1165</v>
      </c>
      <c r="E853" s="2">
        <v>0</v>
      </c>
      <c r="F853" s="2">
        <v>20</v>
      </c>
      <c r="G853" s="2">
        <v>0</v>
      </c>
      <c r="H853" s="2">
        <v>20</v>
      </c>
      <c r="I853" s="2">
        <v>93.65</v>
      </c>
      <c r="J853" s="10">
        <v>1873.0065999999999</v>
      </c>
      <c r="K853" s="2">
        <v>468.25</v>
      </c>
      <c r="L853" s="2">
        <v>468.25</v>
      </c>
      <c r="M853" s="2">
        <v>468.25</v>
      </c>
      <c r="N853" s="2">
        <v>468.25</v>
      </c>
      <c r="O853" s="12">
        <v>20</v>
      </c>
    </row>
    <row r="854" spans="1:15" ht="15" x14ac:dyDescent="0.25">
      <c r="A854" s="42"/>
      <c r="B854" s="6" t="s">
        <v>1166</v>
      </c>
      <c r="C854" s="49" t="s">
        <v>1167</v>
      </c>
      <c r="D854" s="50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2"/>
    </row>
    <row r="855" spans="1:15" ht="15" x14ac:dyDescent="0.25">
      <c r="A855" s="13" t="s">
        <v>1392</v>
      </c>
      <c r="B855" s="4"/>
      <c r="C855" s="50" t="s">
        <v>1308</v>
      </c>
      <c r="D855" s="50" t="s">
        <v>1168</v>
      </c>
      <c r="E855" s="2">
        <v>151</v>
      </c>
      <c r="F855" s="2">
        <v>0</v>
      </c>
      <c r="G855" s="2">
        <v>0</v>
      </c>
      <c r="H855" s="2">
        <v>151</v>
      </c>
      <c r="I855" s="10">
        <v>1526.4760000000001</v>
      </c>
      <c r="J855" s="10">
        <v>230497.8407</v>
      </c>
      <c r="K855" s="10">
        <v>57624.46</v>
      </c>
      <c r="L855" s="10">
        <v>57624.46</v>
      </c>
      <c r="M855" s="10">
        <v>57624.46</v>
      </c>
      <c r="N855" s="10">
        <v>57624.46</v>
      </c>
      <c r="O855" s="12">
        <v>151</v>
      </c>
    </row>
    <row r="856" spans="1:15" ht="15" x14ac:dyDescent="0.25">
      <c r="A856" s="13" t="s">
        <v>1392</v>
      </c>
      <c r="B856" s="4"/>
      <c r="C856" s="50" t="s">
        <v>1308</v>
      </c>
      <c r="D856" s="50" t="s">
        <v>1169</v>
      </c>
      <c r="E856" s="2">
        <v>26</v>
      </c>
      <c r="F856" s="2">
        <v>0</v>
      </c>
      <c r="G856" s="2">
        <v>0</v>
      </c>
      <c r="H856" s="2">
        <v>26</v>
      </c>
      <c r="I856" s="10">
        <v>1739.6890000000001</v>
      </c>
      <c r="J856" s="10">
        <v>45231.910100000001</v>
      </c>
      <c r="K856" s="10">
        <v>11307.98</v>
      </c>
      <c r="L856" s="10">
        <v>11307.98</v>
      </c>
      <c r="M856" s="10">
        <v>11307.98</v>
      </c>
      <c r="N856" s="10">
        <v>11307.98</v>
      </c>
      <c r="O856" s="12">
        <v>26</v>
      </c>
    </row>
    <row r="857" spans="1:15" ht="15" x14ac:dyDescent="0.25">
      <c r="A857" s="13" t="s">
        <v>1393</v>
      </c>
      <c r="B857" s="4"/>
      <c r="C857" s="50" t="s">
        <v>1309</v>
      </c>
      <c r="D857" s="50" t="s">
        <v>1170</v>
      </c>
      <c r="E857" s="2">
        <v>25</v>
      </c>
      <c r="F857" s="2">
        <v>0</v>
      </c>
      <c r="G857" s="2">
        <v>0</v>
      </c>
      <c r="H857" s="2">
        <v>25</v>
      </c>
      <c r="I857" s="2">
        <v>62.36</v>
      </c>
      <c r="J857" s="10">
        <v>1558.9963</v>
      </c>
      <c r="K857" s="2">
        <v>389.75</v>
      </c>
      <c r="L857" s="2">
        <v>389.75</v>
      </c>
      <c r="M857" s="2">
        <v>389.75</v>
      </c>
      <c r="N857" s="2">
        <v>389.75</v>
      </c>
      <c r="O857" s="12">
        <v>25</v>
      </c>
    </row>
    <row r="858" spans="1:15" ht="30" x14ac:dyDescent="0.25">
      <c r="A858" s="13" t="s">
        <v>1393</v>
      </c>
      <c r="B858" s="4"/>
      <c r="C858" s="50" t="s">
        <v>1310</v>
      </c>
      <c r="D858" s="50" t="s">
        <v>1171</v>
      </c>
      <c r="E858" s="2">
        <v>36</v>
      </c>
      <c r="F858" s="2">
        <v>0</v>
      </c>
      <c r="G858" s="2">
        <v>0</v>
      </c>
      <c r="H858" s="2">
        <v>36</v>
      </c>
      <c r="I858" s="10">
        <v>2044.5440000000001</v>
      </c>
      <c r="J858" s="10">
        <v>73603.572100000005</v>
      </c>
      <c r="K858" s="10">
        <v>18400.89</v>
      </c>
      <c r="L858" s="10">
        <v>18400.89</v>
      </c>
      <c r="M858" s="10">
        <v>18400.89</v>
      </c>
      <c r="N858" s="10">
        <v>18400.89</v>
      </c>
      <c r="O858" s="12">
        <v>36</v>
      </c>
    </row>
    <row r="859" spans="1:15" ht="30" x14ac:dyDescent="0.25">
      <c r="A859" s="13" t="s">
        <v>1393</v>
      </c>
      <c r="B859" s="4"/>
      <c r="C859" s="50" t="s">
        <v>1311</v>
      </c>
      <c r="D859" s="50" t="s">
        <v>1172</v>
      </c>
      <c r="E859" s="2">
        <v>267</v>
      </c>
      <c r="F859" s="2">
        <v>0</v>
      </c>
      <c r="G859" s="2">
        <v>0</v>
      </c>
      <c r="H859" s="2">
        <v>267</v>
      </c>
      <c r="I859" s="2">
        <v>360.6</v>
      </c>
      <c r="J859" s="10">
        <v>96280.286399999997</v>
      </c>
      <c r="K859" s="10">
        <v>24070.07</v>
      </c>
      <c r="L859" s="10">
        <v>24070.07</v>
      </c>
      <c r="M859" s="10">
        <v>24070.07</v>
      </c>
      <c r="N859" s="10">
        <v>24070.07</v>
      </c>
      <c r="O859" s="12">
        <v>267</v>
      </c>
    </row>
    <row r="860" spans="1:15" ht="30" x14ac:dyDescent="0.25">
      <c r="A860" s="13" t="s">
        <v>1392</v>
      </c>
      <c r="B860" s="4"/>
      <c r="C860" s="50" t="s">
        <v>1312</v>
      </c>
      <c r="D860" s="50" t="s">
        <v>1173</v>
      </c>
      <c r="E860" s="2">
        <v>53</v>
      </c>
      <c r="F860" s="2">
        <v>0</v>
      </c>
      <c r="G860" s="2">
        <v>0</v>
      </c>
      <c r="H860" s="2">
        <v>53</v>
      </c>
      <c r="I860" s="2">
        <v>224.43299999999999</v>
      </c>
      <c r="J860" s="10">
        <v>11894.9589</v>
      </c>
      <c r="K860" s="10">
        <v>2973.74</v>
      </c>
      <c r="L860" s="10">
        <v>2973.74</v>
      </c>
      <c r="M860" s="10">
        <v>2973.74</v>
      </c>
      <c r="N860" s="10">
        <v>2973.74</v>
      </c>
      <c r="O860" s="12">
        <v>53</v>
      </c>
    </row>
    <row r="861" spans="1:15" ht="30" x14ac:dyDescent="0.25">
      <c r="A861" s="13" t="s">
        <v>1393</v>
      </c>
      <c r="B861" s="4"/>
      <c r="C861" s="50" t="s">
        <v>1313</v>
      </c>
      <c r="D861" s="50" t="s">
        <v>1174</v>
      </c>
      <c r="E861" s="9">
        <v>3388</v>
      </c>
      <c r="F861" s="2">
        <v>0</v>
      </c>
      <c r="G861" s="2">
        <v>0</v>
      </c>
      <c r="H861" s="9">
        <v>3388</v>
      </c>
      <c r="I861" s="2">
        <v>60.899000000000001</v>
      </c>
      <c r="J861" s="10">
        <v>206326.9626</v>
      </c>
      <c r="K861" s="10">
        <v>51581.74</v>
      </c>
      <c r="L861" s="10">
        <v>51581.74</v>
      </c>
      <c r="M861" s="10">
        <v>51581.74</v>
      </c>
      <c r="N861" s="10">
        <v>51581.74</v>
      </c>
      <c r="O861" s="12">
        <v>3460</v>
      </c>
    </row>
    <row r="862" spans="1:15" ht="30" x14ac:dyDescent="0.25">
      <c r="A862" s="13" t="s">
        <v>1393</v>
      </c>
      <c r="B862" s="4"/>
      <c r="C862" s="50" t="s">
        <v>1314</v>
      </c>
      <c r="D862" s="50" t="s">
        <v>1175</v>
      </c>
      <c r="E862" s="2">
        <v>78</v>
      </c>
      <c r="F862" s="2">
        <v>0</v>
      </c>
      <c r="G862" s="2">
        <v>0</v>
      </c>
      <c r="H862" s="2">
        <v>78</v>
      </c>
      <c r="I862" s="2">
        <v>662.35699999999997</v>
      </c>
      <c r="J862" s="10">
        <v>51663.815900000001</v>
      </c>
      <c r="K862" s="10">
        <v>12915.95</v>
      </c>
      <c r="L862" s="10">
        <v>12915.95</v>
      </c>
      <c r="M862" s="10">
        <v>12915.95</v>
      </c>
      <c r="N862" s="10">
        <v>12915.95</v>
      </c>
      <c r="O862" s="12">
        <v>78</v>
      </c>
    </row>
    <row r="863" spans="1:15" ht="30" x14ac:dyDescent="0.25">
      <c r="A863" s="13" t="s">
        <v>1393</v>
      </c>
      <c r="B863" s="4"/>
      <c r="C863" s="50" t="s">
        <v>1315</v>
      </c>
      <c r="D863" s="50" t="s">
        <v>1175</v>
      </c>
      <c r="E863" s="2">
        <v>324</v>
      </c>
      <c r="F863" s="2">
        <v>0</v>
      </c>
      <c r="G863" s="2">
        <v>0</v>
      </c>
      <c r="H863" s="2">
        <v>324</v>
      </c>
      <c r="I863" s="2">
        <v>567.90899999999999</v>
      </c>
      <c r="J863" s="10">
        <v>184002.54019999999</v>
      </c>
      <c r="K863" s="10">
        <v>46000.639999999999</v>
      </c>
      <c r="L863" s="10">
        <v>46000.639999999999</v>
      </c>
      <c r="M863" s="10">
        <v>46000.639999999999</v>
      </c>
      <c r="N863" s="10">
        <v>46000.639999999999</v>
      </c>
      <c r="O863" s="12">
        <v>324</v>
      </c>
    </row>
    <row r="864" spans="1:15" ht="30" x14ac:dyDescent="0.25">
      <c r="A864" s="13" t="s">
        <v>1392</v>
      </c>
      <c r="B864" s="4"/>
      <c r="C864" s="50" t="s">
        <v>1316</v>
      </c>
      <c r="D864" s="50" t="s">
        <v>1176</v>
      </c>
      <c r="E864" s="2">
        <v>35</v>
      </c>
      <c r="F864" s="2">
        <v>0</v>
      </c>
      <c r="G864" s="2">
        <v>0</v>
      </c>
      <c r="H864" s="2">
        <v>35</v>
      </c>
      <c r="I864" s="2">
        <v>74.323999999999998</v>
      </c>
      <c r="J864" s="10">
        <v>2601.3479000000002</v>
      </c>
      <c r="K864" s="2">
        <v>650.34</v>
      </c>
      <c r="L864" s="2">
        <v>650.34</v>
      </c>
      <c r="M864" s="2">
        <v>650.34</v>
      </c>
      <c r="N864" s="2">
        <v>650.34</v>
      </c>
      <c r="O864" s="12">
        <v>35</v>
      </c>
    </row>
    <row r="865" spans="1:15" ht="30" x14ac:dyDescent="0.25">
      <c r="A865" s="13" t="s">
        <v>1393</v>
      </c>
      <c r="B865" s="4"/>
      <c r="C865" s="50" t="s">
        <v>1317</v>
      </c>
      <c r="D865" s="50" t="s">
        <v>1177</v>
      </c>
      <c r="E865" s="9">
        <v>1327</v>
      </c>
      <c r="F865" s="2">
        <v>0</v>
      </c>
      <c r="G865" s="2">
        <v>0</v>
      </c>
      <c r="H865" s="9">
        <v>1327</v>
      </c>
      <c r="I865" s="2">
        <v>88.269000000000005</v>
      </c>
      <c r="J865" s="10">
        <v>117133.1813</v>
      </c>
      <c r="K865" s="10">
        <v>29283.3</v>
      </c>
      <c r="L865" s="10">
        <v>29283.3</v>
      </c>
      <c r="M865" s="10">
        <v>29283.3</v>
      </c>
      <c r="N865" s="10">
        <v>29283.3</v>
      </c>
      <c r="O865" s="12">
        <v>1369</v>
      </c>
    </row>
    <row r="866" spans="1:15" ht="30" x14ac:dyDescent="0.25">
      <c r="A866" s="13" t="s">
        <v>1393</v>
      </c>
      <c r="B866" s="4"/>
      <c r="C866" s="50" t="s">
        <v>1318</v>
      </c>
      <c r="D866" s="50" t="s">
        <v>1178</v>
      </c>
      <c r="E866" s="2">
        <v>305</v>
      </c>
      <c r="F866" s="2">
        <v>0</v>
      </c>
      <c r="G866" s="2">
        <v>0</v>
      </c>
      <c r="H866" s="2">
        <v>305</v>
      </c>
      <c r="I866" s="10">
        <v>2281.0810000000001</v>
      </c>
      <c r="J866" s="10">
        <v>695729.81610000005</v>
      </c>
      <c r="K866" s="10">
        <v>173932.45</v>
      </c>
      <c r="L866" s="10">
        <v>173932.45</v>
      </c>
      <c r="M866" s="10">
        <v>173932.45</v>
      </c>
      <c r="N866" s="10">
        <v>173932.45</v>
      </c>
      <c r="O866" s="12">
        <v>305</v>
      </c>
    </row>
    <row r="867" spans="1:15" ht="30" x14ac:dyDescent="0.25">
      <c r="A867" s="13" t="s">
        <v>1393</v>
      </c>
      <c r="B867" s="4"/>
      <c r="C867" s="50" t="s">
        <v>1318</v>
      </c>
      <c r="D867" s="50" t="s">
        <v>1179</v>
      </c>
      <c r="E867" s="2">
        <v>204</v>
      </c>
      <c r="F867" s="2">
        <v>0</v>
      </c>
      <c r="G867" s="2">
        <v>0</v>
      </c>
      <c r="H867" s="2">
        <v>204</v>
      </c>
      <c r="I867" s="10">
        <v>2847.6950000000002</v>
      </c>
      <c r="J867" s="10">
        <v>580929.77450000006</v>
      </c>
      <c r="K867" s="10">
        <v>145232.44</v>
      </c>
      <c r="L867" s="10">
        <v>145232.44</v>
      </c>
      <c r="M867" s="10">
        <v>145232.44</v>
      </c>
      <c r="N867" s="10">
        <v>145232.44</v>
      </c>
      <c r="O867" s="12">
        <v>204</v>
      </c>
    </row>
    <row r="868" spans="1:15" ht="30" x14ac:dyDescent="0.25">
      <c r="A868" s="13" t="s">
        <v>1393</v>
      </c>
      <c r="B868" s="4"/>
      <c r="C868" s="50" t="s">
        <v>1318</v>
      </c>
      <c r="D868" s="50" t="s">
        <v>1180</v>
      </c>
      <c r="E868" s="2">
        <v>201</v>
      </c>
      <c r="F868" s="2">
        <v>0</v>
      </c>
      <c r="G868" s="2">
        <v>0</v>
      </c>
      <c r="H868" s="2">
        <v>201</v>
      </c>
      <c r="I868" s="10">
        <v>1653.1669999999999</v>
      </c>
      <c r="J868" s="10">
        <v>332286.50599999999</v>
      </c>
      <c r="K868" s="10">
        <v>83071.63</v>
      </c>
      <c r="L868" s="10">
        <v>83071.63</v>
      </c>
      <c r="M868" s="10">
        <v>83071.63</v>
      </c>
      <c r="N868" s="10">
        <v>83071.63</v>
      </c>
      <c r="O868" s="12">
        <v>201</v>
      </c>
    </row>
    <row r="869" spans="1:15" ht="30" x14ac:dyDescent="0.25">
      <c r="A869" s="13" t="s">
        <v>1393</v>
      </c>
      <c r="B869" s="4"/>
      <c r="C869" s="50" t="s">
        <v>1318</v>
      </c>
      <c r="D869" s="50" t="s">
        <v>1181</v>
      </c>
      <c r="E869" s="2">
        <v>336</v>
      </c>
      <c r="F869" s="2">
        <v>0</v>
      </c>
      <c r="G869" s="2">
        <v>0</v>
      </c>
      <c r="H869" s="2">
        <v>336</v>
      </c>
      <c r="I869" s="10">
        <v>1699.202</v>
      </c>
      <c r="J869" s="10">
        <v>570932.01879999996</v>
      </c>
      <c r="K869" s="10">
        <v>142733</v>
      </c>
      <c r="L869" s="10">
        <v>142733</v>
      </c>
      <c r="M869" s="10">
        <v>142733</v>
      </c>
      <c r="N869" s="10">
        <v>142733</v>
      </c>
      <c r="O869" s="12">
        <v>379</v>
      </c>
    </row>
    <row r="870" spans="1:15" ht="30" x14ac:dyDescent="0.25">
      <c r="A870" s="13" t="s">
        <v>1393</v>
      </c>
      <c r="B870" s="4"/>
      <c r="C870" s="50" t="s">
        <v>1319</v>
      </c>
      <c r="D870" s="50" t="s">
        <v>1175</v>
      </c>
      <c r="E870" s="9">
        <v>1810</v>
      </c>
      <c r="F870" s="2">
        <v>0</v>
      </c>
      <c r="G870" s="2">
        <v>0</v>
      </c>
      <c r="H870" s="9">
        <v>1810</v>
      </c>
      <c r="I870" s="2">
        <v>79.372</v>
      </c>
      <c r="J870" s="10">
        <v>143663.64720000001</v>
      </c>
      <c r="K870" s="10">
        <v>35915.910000000003</v>
      </c>
      <c r="L870" s="10">
        <v>35915.910000000003</v>
      </c>
      <c r="M870" s="10">
        <v>35915.910000000003</v>
      </c>
      <c r="N870" s="10">
        <v>35915.910000000003</v>
      </c>
      <c r="O870" s="12">
        <v>1906</v>
      </c>
    </row>
    <row r="871" spans="1:15" ht="30" x14ac:dyDescent="0.25">
      <c r="A871" s="13" t="s">
        <v>1393</v>
      </c>
      <c r="B871" s="4"/>
      <c r="C871" s="50" t="s">
        <v>1320</v>
      </c>
      <c r="D871" s="50" t="s">
        <v>1175</v>
      </c>
      <c r="E871" s="2">
        <v>128</v>
      </c>
      <c r="F871" s="2">
        <v>0</v>
      </c>
      <c r="G871" s="2">
        <v>0</v>
      </c>
      <c r="H871" s="2">
        <v>128</v>
      </c>
      <c r="I871" s="2">
        <v>52.686999999999998</v>
      </c>
      <c r="J871" s="10">
        <v>6743.9946</v>
      </c>
      <c r="K871" s="10">
        <v>1686</v>
      </c>
      <c r="L871" s="10">
        <v>1686</v>
      </c>
      <c r="M871" s="10">
        <v>1686</v>
      </c>
      <c r="N871" s="10">
        <v>1686</v>
      </c>
      <c r="O871" s="12">
        <v>128</v>
      </c>
    </row>
    <row r="872" spans="1:15" ht="30" x14ac:dyDescent="0.25">
      <c r="A872" s="13" t="s">
        <v>1393</v>
      </c>
      <c r="B872" s="4"/>
      <c r="C872" s="50" t="s">
        <v>1321</v>
      </c>
      <c r="D872" s="50" t="s">
        <v>1182</v>
      </c>
      <c r="E872" s="2">
        <v>18</v>
      </c>
      <c r="F872" s="2">
        <v>0</v>
      </c>
      <c r="G872" s="2">
        <v>0</v>
      </c>
      <c r="H872" s="2">
        <v>18</v>
      </c>
      <c r="I872" s="2">
        <v>748.57</v>
      </c>
      <c r="J872" s="10">
        <v>13474.2685</v>
      </c>
      <c r="K872" s="10">
        <v>3368.57</v>
      </c>
      <c r="L872" s="10">
        <v>3368.57</v>
      </c>
      <c r="M872" s="10">
        <v>3368.57</v>
      </c>
      <c r="N872" s="10">
        <v>3368.57</v>
      </c>
      <c r="O872" s="12">
        <v>18</v>
      </c>
    </row>
    <row r="873" spans="1:15" ht="30" x14ac:dyDescent="0.25">
      <c r="A873" s="13" t="s">
        <v>1393</v>
      </c>
      <c r="B873" s="4"/>
      <c r="C873" s="50" t="s">
        <v>1322</v>
      </c>
      <c r="D873" s="50" t="s">
        <v>1172</v>
      </c>
      <c r="E873" s="2">
        <v>492</v>
      </c>
      <c r="F873" s="2">
        <v>0</v>
      </c>
      <c r="G873" s="2">
        <v>0</v>
      </c>
      <c r="H873" s="2">
        <v>492</v>
      </c>
      <c r="I873" s="2">
        <v>543.98</v>
      </c>
      <c r="J873" s="10">
        <v>267638.32250000001</v>
      </c>
      <c r="K873" s="10">
        <v>66909.58</v>
      </c>
      <c r="L873" s="10">
        <v>66909.58</v>
      </c>
      <c r="M873" s="10">
        <v>66909.58</v>
      </c>
      <c r="N873" s="10">
        <v>66909.58</v>
      </c>
      <c r="O873" s="12">
        <v>492</v>
      </c>
    </row>
    <row r="874" spans="1:15" ht="15" x14ac:dyDescent="0.25">
      <c r="A874" s="42"/>
      <c r="B874" s="6" t="s">
        <v>1183</v>
      </c>
      <c r="C874" s="49" t="s">
        <v>1184</v>
      </c>
      <c r="D874" s="50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2"/>
    </row>
    <row r="875" spans="1:15" ht="15" x14ac:dyDescent="0.25">
      <c r="A875" s="13" t="s">
        <v>1393</v>
      </c>
      <c r="B875" s="4"/>
      <c r="C875" s="50" t="s">
        <v>1309</v>
      </c>
      <c r="D875" s="50" t="s">
        <v>1185</v>
      </c>
      <c r="E875" s="9">
        <v>1990</v>
      </c>
      <c r="F875" s="2">
        <v>0</v>
      </c>
      <c r="G875" s="2">
        <v>0</v>
      </c>
      <c r="H875" s="9">
        <v>1990</v>
      </c>
      <c r="I875" s="2">
        <v>456.19099999999997</v>
      </c>
      <c r="J875" s="10">
        <v>907819.56700000004</v>
      </c>
      <c r="K875" s="10">
        <v>226954.89</v>
      </c>
      <c r="L875" s="10">
        <v>226954.89</v>
      </c>
      <c r="M875" s="10">
        <v>226954.89</v>
      </c>
      <c r="N875" s="10">
        <v>226954.89</v>
      </c>
      <c r="O875" s="12">
        <v>1990</v>
      </c>
    </row>
    <row r="876" spans="1:15" ht="15" x14ac:dyDescent="0.25">
      <c r="A876" s="13" t="s">
        <v>1393</v>
      </c>
      <c r="B876" s="4"/>
      <c r="C876" s="50" t="s">
        <v>1309</v>
      </c>
      <c r="D876" s="50" t="s">
        <v>1186</v>
      </c>
      <c r="E876" s="9">
        <v>2080</v>
      </c>
      <c r="F876" s="2">
        <v>0</v>
      </c>
      <c r="G876" s="2">
        <v>0</v>
      </c>
      <c r="H876" s="9">
        <v>2080</v>
      </c>
      <c r="I876" s="2">
        <v>577.56299999999999</v>
      </c>
      <c r="J876" s="10">
        <v>1201330.5922000001</v>
      </c>
      <c r="K876" s="10">
        <v>300332.65000000002</v>
      </c>
      <c r="L876" s="10">
        <v>300332.65000000002</v>
      </c>
      <c r="M876" s="10">
        <v>300332.65000000002</v>
      </c>
      <c r="N876" s="10">
        <v>300332.65000000002</v>
      </c>
      <c r="O876" s="12">
        <v>2080</v>
      </c>
    </row>
    <row r="877" spans="1:15" ht="15" x14ac:dyDescent="0.25">
      <c r="A877" s="13" t="s">
        <v>1393</v>
      </c>
      <c r="B877" s="4"/>
      <c r="C877" s="50" t="s">
        <v>1309</v>
      </c>
      <c r="D877" s="50" t="s">
        <v>1187</v>
      </c>
      <c r="E877" s="2">
        <v>25</v>
      </c>
      <c r="F877" s="2">
        <v>0</v>
      </c>
      <c r="G877" s="2">
        <v>0</v>
      </c>
      <c r="H877" s="2">
        <v>25</v>
      </c>
      <c r="I877" s="2">
        <v>355.745</v>
      </c>
      <c r="J877" s="10">
        <v>8893.6360000000004</v>
      </c>
      <c r="K877" s="10">
        <v>2223.41</v>
      </c>
      <c r="L877" s="10">
        <v>2223.41</v>
      </c>
      <c r="M877" s="10">
        <v>2223.41</v>
      </c>
      <c r="N877" s="10">
        <v>2223.41</v>
      </c>
      <c r="O877" s="12">
        <v>25</v>
      </c>
    </row>
    <row r="878" spans="1:15" ht="15" x14ac:dyDescent="0.25">
      <c r="A878" s="13" t="s">
        <v>1393</v>
      </c>
      <c r="B878" s="4"/>
      <c r="C878" s="50" t="s">
        <v>1309</v>
      </c>
      <c r="D878" s="50" t="s">
        <v>1188</v>
      </c>
      <c r="E878" s="9">
        <v>1190</v>
      </c>
      <c r="F878" s="2">
        <v>0</v>
      </c>
      <c r="G878" s="2">
        <v>0</v>
      </c>
      <c r="H878" s="9">
        <v>1190</v>
      </c>
      <c r="I878" s="2">
        <v>376.67200000000003</v>
      </c>
      <c r="J878" s="10">
        <v>448239.9105</v>
      </c>
      <c r="K878" s="10">
        <v>112059.98</v>
      </c>
      <c r="L878" s="10">
        <v>112059.98</v>
      </c>
      <c r="M878" s="10">
        <v>112059.98</v>
      </c>
      <c r="N878" s="10">
        <v>112059.98</v>
      </c>
      <c r="O878" s="12">
        <v>1190</v>
      </c>
    </row>
    <row r="879" spans="1:15" ht="15" x14ac:dyDescent="0.25">
      <c r="A879" s="13" t="s">
        <v>1393</v>
      </c>
      <c r="B879" s="4"/>
      <c r="C879" s="50" t="s">
        <v>1309</v>
      </c>
      <c r="D879" s="50" t="s">
        <v>1189</v>
      </c>
      <c r="E879" s="2">
        <v>170</v>
      </c>
      <c r="F879" s="2">
        <v>0</v>
      </c>
      <c r="G879" s="2">
        <v>0</v>
      </c>
      <c r="H879" s="2">
        <v>170</v>
      </c>
      <c r="I879" s="2">
        <v>410.15199999999999</v>
      </c>
      <c r="J879" s="10">
        <v>69725.820099999997</v>
      </c>
      <c r="K879" s="10">
        <v>17431.46</v>
      </c>
      <c r="L879" s="10">
        <v>17431.46</v>
      </c>
      <c r="M879" s="10">
        <v>17431.46</v>
      </c>
      <c r="N879" s="10">
        <v>17431.46</v>
      </c>
      <c r="O879" s="12">
        <v>170</v>
      </c>
    </row>
    <row r="880" spans="1:15" ht="15" x14ac:dyDescent="0.25">
      <c r="A880" s="13"/>
      <c r="B880" s="4"/>
      <c r="C880" s="50" t="s">
        <v>1344</v>
      </c>
      <c r="D880" s="50"/>
      <c r="E880" s="2"/>
      <c r="F880" s="2"/>
      <c r="G880" s="2"/>
      <c r="H880" s="2"/>
      <c r="I880" s="2"/>
      <c r="J880" s="10">
        <v>23815446.100000024</v>
      </c>
      <c r="K880" s="10">
        <v>5953861.525000006</v>
      </c>
      <c r="L880" s="10">
        <v>5953861.525000006</v>
      </c>
      <c r="M880" s="10">
        <v>5953861.525000006</v>
      </c>
      <c r="N880" s="10">
        <v>5953861.525000006</v>
      </c>
      <c r="O880" s="12"/>
    </row>
    <row r="881" spans="3:5" ht="15" x14ac:dyDescent="0.25">
      <c r="C881" s="31" t="s">
        <v>1345</v>
      </c>
      <c r="D881" s="32"/>
      <c r="E881" s="32"/>
    </row>
    <row r="882" spans="3:5" ht="15" x14ac:dyDescent="0.25">
      <c r="C882" s="52" t="s">
        <v>1449</v>
      </c>
    </row>
  </sheetData>
  <autoFilter ref="A3:O881"/>
  <mergeCells count="13">
    <mergeCell ref="O2:O3"/>
    <mergeCell ref="A2:A3"/>
    <mergeCell ref="L2:L3"/>
    <mergeCell ref="M2:M3"/>
    <mergeCell ref="N2:N3"/>
    <mergeCell ref="B2:B3"/>
    <mergeCell ref="C2:C3"/>
    <mergeCell ref="D2:D3"/>
    <mergeCell ref="I2:I3"/>
    <mergeCell ref="J2:J3"/>
    <mergeCell ref="K2:K3"/>
    <mergeCell ref="C881:E881"/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zoomScale="90" zoomScaleNormal="90" workbookViewId="0">
      <selection activeCell="K12" sqref="K12"/>
    </sheetView>
  </sheetViews>
  <sheetFormatPr defaultRowHeight="15" x14ac:dyDescent="0.25"/>
  <cols>
    <col min="1" max="1" width="12.7109375" style="14" customWidth="1"/>
    <col min="2" max="2" width="13.42578125" style="17" customWidth="1"/>
    <col min="3" max="3" width="61.42578125" style="18" customWidth="1"/>
    <col min="4" max="6" width="9.140625" style="14"/>
    <col min="7" max="7" width="3.140625" style="14" customWidth="1"/>
    <col min="8" max="16384" width="9.140625" style="14"/>
  </cols>
  <sheetData>
    <row r="1" spans="1:3" ht="38.25" customHeight="1" x14ac:dyDescent="0.25">
      <c r="A1" s="37" t="s">
        <v>1394</v>
      </c>
      <c r="B1" s="37"/>
      <c r="C1" s="37"/>
    </row>
    <row r="2" spans="1:3" ht="30" x14ac:dyDescent="0.25">
      <c r="A2" s="22" t="s">
        <v>1342</v>
      </c>
      <c r="B2" s="23" t="s">
        <v>1395</v>
      </c>
      <c r="C2" s="22" t="s">
        <v>1396</v>
      </c>
    </row>
    <row r="3" spans="1:3" x14ac:dyDescent="0.25">
      <c r="A3" s="28" t="s">
        <v>1385</v>
      </c>
      <c r="B3" s="24">
        <v>46303</v>
      </c>
      <c r="C3" s="25" t="s">
        <v>1397</v>
      </c>
    </row>
    <row r="4" spans="1:3" x14ac:dyDescent="0.25">
      <c r="A4" s="28" t="s">
        <v>1360</v>
      </c>
      <c r="B4" s="26" t="s">
        <v>1398</v>
      </c>
      <c r="C4" s="27" t="s">
        <v>1399</v>
      </c>
    </row>
    <row r="5" spans="1:3" ht="30" x14ac:dyDescent="0.25">
      <c r="A5" s="28" t="s">
        <v>1373</v>
      </c>
      <c r="B5" s="26" t="s">
        <v>1398</v>
      </c>
      <c r="C5" s="27" t="s">
        <v>1400</v>
      </c>
    </row>
    <row r="6" spans="1:3" ht="30" x14ac:dyDescent="0.25">
      <c r="A6" s="28" t="s">
        <v>1356</v>
      </c>
      <c r="B6" s="26" t="s">
        <v>1401</v>
      </c>
      <c r="C6" s="27" t="s">
        <v>1402</v>
      </c>
    </row>
    <row r="7" spans="1:3" ht="30" x14ac:dyDescent="0.25">
      <c r="A7" s="28" t="s">
        <v>1378</v>
      </c>
      <c r="B7" s="26" t="s">
        <v>1398</v>
      </c>
      <c r="C7" s="27" t="s">
        <v>1403</v>
      </c>
    </row>
    <row r="8" spans="1:3" ht="30" x14ac:dyDescent="0.25">
      <c r="A8" s="28" t="s">
        <v>1364</v>
      </c>
      <c r="B8" s="26" t="s">
        <v>1404</v>
      </c>
      <c r="C8" s="27" t="s">
        <v>1405</v>
      </c>
    </row>
    <row r="9" spans="1:3" x14ac:dyDescent="0.25">
      <c r="A9" s="28" t="s">
        <v>1390</v>
      </c>
      <c r="B9" s="26" t="s">
        <v>1404</v>
      </c>
      <c r="C9" s="27" t="s">
        <v>1406</v>
      </c>
    </row>
    <row r="10" spans="1:3" x14ac:dyDescent="0.25">
      <c r="A10" s="28" t="s">
        <v>1387</v>
      </c>
      <c r="B10" s="24" t="s">
        <v>1404</v>
      </c>
      <c r="C10" s="25" t="s">
        <v>1407</v>
      </c>
    </row>
    <row r="11" spans="1:3" ht="30" x14ac:dyDescent="0.25">
      <c r="A11" s="28" t="s">
        <v>1386</v>
      </c>
      <c r="B11" s="24" t="s">
        <v>1404</v>
      </c>
      <c r="C11" s="25" t="s">
        <v>1408</v>
      </c>
    </row>
    <row r="12" spans="1:3" ht="30" x14ac:dyDescent="0.25">
      <c r="A12" s="28" t="s">
        <v>1377</v>
      </c>
      <c r="B12" s="26" t="s">
        <v>1404</v>
      </c>
      <c r="C12" s="27" t="s">
        <v>1408</v>
      </c>
    </row>
    <row r="13" spans="1:3" x14ac:dyDescent="0.25">
      <c r="A13" s="28" t="s">
        <v>1347</v>
      </c>
      <c r="B13" s="26" t="s">
        <v>1404</v>
      </c>
      <c r="C13" s="27" t="s">
        <v>1399</v>
      </c>
    </row>
    <row r="14" spans="1:3" ht="30" x14ac:dyDescent="0.25">
      <c r="A14" s="28" t="s">
        <v>1374</v>
      </c>
      <c r="B14" s="26" t="s">
        <v>1409</v>
      </c>
      <c r="C14" s="27" t="s">
        <v>1400</v>
      </c>
    </row>
    <row r="15" spans="1:3" x14ac:dyDescent="0.25">
      <c r="A15" s="28" t="s">
        <v>1379</v>
      </c>
      <c r="B15" s="26" t="s">
        <v>1409</v>
      </c>
      <c r="C15" s="27" t="s">
        <v>1397</v>
      </c>
    </row>
    <row r="16" spans="1:3" ht="30" x14ac:dyDescent="0.25">
      <c r="A16" s="28" t="s">
        <v>1359</v>
      </c>
      <c r="B16" s="26" t="s">
        <v>1409</v>
      </c>
      <c r="C16" s="27" t="s">
        <v>1410</v>
      </c>
    </row>
    <row r="17" spans="1:3" ht="45" x14ac:dyDescent="0.25">
      <c r="A17" s="28" t="s">
        <v>1361</v>
      </c>
      <c r="B17" s="26" t="s">
        <v>1409</v>
      </c>
      <c r="C17" s="27" t="s">
        <v>1438</v>
      </c>
    </row>
    <row r="18" spans="1:3" x14ac:dyDescent="0.25">
      <c r="A18" s="28" t="s">
        <v>1388</v>
      </c>
      <c r="B18" s="24" t="s">
        <v>1409</v>
      </c>
      <c r="C18" s="25" t="s">
        <v>1397</v>
      </c>
    </row>
    <row r="19" spans="1:3" ht="30" x14ac:dyDescent="0.25">
      <c r="A19" s="28" t="s">
        <v>1370</v>
      </c>
      <c r="B19" s="24" t="s">
        <v>1409</v>
      </c>
      <c r="C19" s="25" t="s">
        <v>1411</v>
      </c>
    </row>
    <row r="20" spans="1:3" x14ac:dyDescent="0.25">
      <c r="A20" s="28" t="s">
        <v>1352</v>
      </c>
      <c r="B20" s="26" t="s">
        <v>1409</v>
      </c>
      <c r="C20" s="27" t="s">
        <v>1412</v>
      </c>
    </row>
    <row r="21" spans="1:3" x14ac:dyDescent="0.25">
      <c r="A21" s="28" t="s">
        <v>1351</v>
      </c>
      <c r="B21" s="26" t="s">
        <v>1409</v>
      </c>
      <c r="C21" s="27" t="s">
        <v>1413</v>
      </c>
    </row>
    <row r="22" spans="1:3" ht="40.5" customHeight="1" x14ac:dyDescent="0.25">
      <c r="A22" s="28" t="s">
        <v>1353</v>
      </c>
      <c r="B22" s="26" t="s">
        <v>1409</v>
      </c>
      <c r="C22" s="27" t="s">
        <v>1439</v>
      </c>
    </row>
    <row r="23" spans="1:3" x14ac:dyDescent="0.25">
      <c r="A23" s="28" t="s">
        <v>1346</v>
      </c>
      <c r="B23" s="26" t="s">
        <v>1414</v>
      </c>
      <c r="C23" s="27" t="s">
        <v>1399</v>
      </c>
    </row>
    <row r="24" spans="1:3" ht="30" x14ac:dyDescent="0.25">
      <c r="A24" s="28" t="s">
        <v>1375</v>
      </c>
      <c r="B24" s="24">
        <v>46324</v>
      </c>
      <c r="C24" s="25" t="s">
        <v>1415</v>
      </c>
    </row>
    <row r="25" spans="1:3" x14ac:dyDescent="0.25">
      <c r="A25" s="28" t="s">
        <v>1391</v>
      </c>
      <c r="B25" s="24">
        <v>46324</v>
      </c>
      <c r="C25" s="27" t="s">
        <v>1399</v>
      </c>
    </row>
    <row r="26" spans="1:3" x14ac:dyDescent="0.25">
      <c r="A26" s="28" t="s">
        <v>1366</v>
      </c>
      <c r="B26" s="24">
        <v>46324</v>
      </c>
      <c r="C26" s="27" t="s">
        <v>118</v>
      </c>
    </row>
    <row r="27" spans="1:3" ht="45" x14ac:dyDescent="0.25">
      <c r="A27" s="28" t="s">
        <v>1354</v>
      </c>
      <c r="B27" s="24">
        <v>46324</v>
      </c>
      <c r="C27" s="27" t="s">
        <v>1440</v>
      </c>
    </row>
    <row r="28" spans="1:3" x14ac:dyDescent="0.25">
      <c r="A28" s="28" t="s">
        <v>1384</v>
      </c>
      <c r="B28" s="24">
        <v>46331</v>
      </c>
      <c r="C28" s="27" t="s">
        <v>516</v>
      </c>
    </row>
    <row r="29" spans="1:3" ht="30" x14ac:dyDescent="0.25">
      <c r="A29" s="28" t="s">
        <v>1350</v>
      </c>
      <c r="B29" s="24">
        <v>46331</v>
      </c>
      <c r="C29" s="27" t="s">
        <v>1416</v>
      </c>
    </row>
    <row r="30" spans="1:3" ht="30" x14ac:dyDescent="0.25">
      <c r="A30" s="28" t="s">
        <v>1381</v>
      </c>
      <c r="B30" s="24">
        <v>46331</v>
      </c>
      <c r="C30" s="27" t="s">
        <v>1417</v>
      </c>
    </row>
    <row r="31" spans="1:3" ht="30" x14ac:dyDescent="0.25">
      <c r="A31" s="28" t="s">
        <v>1380</v>
      </c>
      <c r="B31" s="24">
        <v>46331</v>
      </c>
      <c r="C31" s="27" t="s">
        <v>1417</v>
      </c>
    </row>
    <row r="32" spans="1:3" ht="30" x14ac:dyDescent="0.25">
      <c r="A32" s="28" t="s">
        <v>1389</v>
      </c>
      <c r="B32" s="24">
        <v>46331</v>
      </c>
      <c r="C32" s="27" t="s">
        <v>1418</v>
      </c>
    </row>
    <row r="33" spans="1:3" ht="30" x14ac:dyDescent="0.25">
      <c r="A33" s="28" t="s">
        <v>1376</v>
      </c>
      <c r="B33" s="24">
        <v>46331</v>
      </c>
      <c r="C33" s="25" t="s">
        <v>1441</v>
      </c>
    </row>
    <row r="34" spans="1:3" ht="30" x14ac:dyDescent="0.25">
      <c r="A34" s="28" t="s">
        <v>1382</v>
      </c>
      <c r="B34" s="24">
        <v>46331</v>
      </c>
      <c r="C34" s="27" t="s">
        <v>1442</v>
      </c>
    </row>
    <row r="35" spans="1:3" ht="30" x14ac:dyDescent="0.25">
      <c r="A35" s="28" t="s">
        <v>1355</v>
      </c>
      <c r="B35" s="24">
        <v>46331</v>
      </c>
      <c r="C35" s="27" t="s">
        <v>1443</v>
      </c>
    </row>
    <row r="36" spans="1:3" x14ac:dyDescent="0.25">
      <c r="A36" s="28" t="s">
        <v>1371</v>
      </c>
      <c r="B36" s="24">
        <v>46338</v>
      </c>
      <c r="C36" s="25" t="s">
        <v>1399</v>
      </c>
    </row>
    <row r="37" spans="1:3" ht="30" x14ac:dyDescent="0.25">
      <c r="A37" s="28" t="s">
        <v>1349</v>
      </c>
      <c r="B37" s="24">
        <v>46338</v>
      </c>
      <c r="C37" s="27" t="s">
        <v>1419</v>
      </c>
    </row>
    <row r="38" spans="1:3" ht="30" x14ac:dyDescent="0.25">
      <c r="A38" s="28" t="s">
        <v>1357</v>
      </c>
      <c r="B38" s="24">
        <v>46338</v>
      </c>
      <c r="C38" s="27" t="s">
        <v>1420</v>
      </c>
    </row>
    <row r="39" spans="1:3" ht="30" x14ac:dyDescent="0.25">
      <c r="A39" s="28" t="s">
        <v>1383</v>
      </c>
      <c r="B39" s="24">
        <v>46338</v>
      </c>
      <c r="C39" s="27" t="s">
        <v>1421</v>
      </c>
    </row>
    <row r="40" spans="1:3" x14ac:dyDescent="0.25">
      <c r="A40" s="28" t="s">
        <v>1367</v>
      </c>
      <c r="B40" s="24">
        <v>46338</v>
      </c>
      <c r="C40" s="27" t="s">
        <v>172</v>
      </c>
    </row>
    <row r="41" spans="1:3" x14ac:dyDescent="0.25">
      <c r="A41" s="28" t="s">
        <v>1372</v>
      </c>
      <c r="B41" s="24">
        <v>46345</v>
      </c>
      <c r="C41" s="25" t="s">
        <v>1399</v>
      </c>
    </row>
    <row r="42" spans="1:3" x14ac:dyDescent="0.25">
      <c r="A42" s="28" t="s">
        <v>1368</v>
      </c>
      <c r="B42" s="24">
        <v>46345</v>
      </c>
      <c r="C42" s="27" t="s">
        <v>172</v>
      </c>
    </row>
    <row r="43" spans="1:3" ht="30" x14ac:dyDescent="0.25">
      <c r="A43" s="28" t="s">
        <v>1369</v>
      </c>
      <c r="B43" s="24">
        <v>46345</v>
      </c>
      <c r="C43" s="27" t="s">
        <v>1423</v>
      </c>
    </row>
    <row r="44" spans="1:3" ht="45" x14ac:dyDescent="0.25">
      <c r="A44" s="28" t="s">
        <v>1422</v>
      </c>
      <c r="B44" s="24">
        <v>46345</v>
      </c>
      <c r="C44" s="27" t="s">
        <v>1444</v>
      </c>
    </row>
    <row r="45" spans="1:3" ht="30" x14ac:dyDescent="0.25">
      <c r="A45" s="28" t="s">
        <v>1362</v>
      </c>
      <c r="B45" s="24">
        <v>46345</v>
      </c>
      <c r="C45" s="27" t="s">
        <v>1424</v>
      </c>
    </row>
    <row r="46" spans="1:3" ht="30" x14ac:dyDescent="0.25">
      <c r="A46" s="28" t="s">
        <v>1363</v>
      </c>
      <c r="B46" s="24">
        <v>46345</v>
      </c>
      <c r="C46" s="27" t="s">
        <v>1425</v>
      </c>
    </row>
    <row r="47" spans="1:3" ht="30" x14ac:dyDescent="0.25">
      <c r="A47" s="28" t="s">
        <v>1348</v>
      </c>
      <c r="B47" s="24">
        <v>46345</v>
      </c>
      <c r="C47" s="27" t="s">
        <v>1443</v>
      </c>
    </row>
    <row r="48" spans="1:3" ht="45" x14ac:dyDescent="0.25">
      <c r="A48" s="28" t="s">
        <v>1392</v>
      </c>
      <c r="B48" s="26" t="s">
        <v>1426</v>
      </c>
      <c r="C48" s="27" t="s">
        <v>1445</v>
      </c>
    </row>
    <row r="49" spans="1:3" ht="30" x14ac:dyDescent="0.25">
      <c r="A49" s="28" t="s">
        <v>1393</v>
      </c>
      <c r="B49" s="26" t="s">
        <v>1426</v>
      </c>
      <c r="C49" s="27" t="s">
        <v>1427</v>
      </c>
    </row>
    <row r="50" spans="1:3" ht="30" x14ac:dyDescent="0.25">
      <c r="A50" s="28" t="s">
        <v>1365</v>
      </c>
      <c r="B50" s="26" t="s">
        <v>1426</v>
      </c>
      <c r="C50" s="27" t="s">
        <v>1443</v>
      </c>
    </row>
    <row r="51" spans="1:3" x14ac:dyDescent="0.25">
      <c r="A51" s="28" t="s">
        <v>1358</v>
      </c>
      <c r="B51" s="26" t="s">
        <v>1426</v>
      </c>
      <c r="C51" s="27" t="s">
        <v>1429</v>
      </c>
    </row>
    <row r="52" spans="1:3" x14ac:dyDescent="0.25">
      <c r="A52" s="28" t="s">
        <v>1428</v>
      </c>
      <c r="B52" s="26" t="s">
        <v>1426</v>
      </c>
      <c r="C52" s="27" t="s">
        <v>1437</v>
      </c>
    </row>
    <row r="53" spans="1:3" ht="27.75" customHeight="1" x14ac:dyDescent="0.25">
      <c r="A53" s="39" t="s">
        <v>1446</v>
      </c>
      <c r="B53" s="38" t="s">
        <v>1447</v>
      </c>
      <c r="C53" s="38"/>
    </row>
    <row r="54" spans="1:3" s="15" customFormat="1" x14ac:dyDescent="0.25">
      <c r="A54" s="29" t="s">
        <v>1430</v>
      </c>
      <c r="B54" s="30"/>
      <c r="C54" s="30"/>
    </row>
    <row r="55" spans="1:3" x14ac:dyDescent="0.25">
      <c r="A55" s="16"/>
    </row>
    <row r="56" spans="1:3" x14ac:dyDescent="0.25">
      <c r="A56" s="16"/>
      <c r="B56" s="21"/>
    </row>
    <row r="57" spans="1:3" x14ac:dyDescent="0.25">
      <c r="A57" s="16"/>
      <c r="B57" s="21"/>
    </row>
    <row r="58" spans="1:3" x14ac:dyDescent="0.25">
      <c r="A58" s="16"/>
      <c r="B58" s="21"/>
    </row>
    <row r="59" spans="1:3" x14ac:dyDescent="0.25">
      <c r="A59" s="16"/>
      <c r="B59" s="21"/>
    </row>
    <row r="60" spans="1:3" x14ac:dyDescent="0.25">
      <c r="A60" s="16"/>
      <c r="B60" s="21"/>
    </row>
    <row r="61" spans="1:3" x14ac:dyDescent="0.25">
      <c r="A61" s="16"/>
      <c r="B61" s="21"/>
    </row>
    <row r="62" spans="1:3" x14ac:dyDescent="0.25">
      <c r="A62" s="16"/>
      <c r="B62" s="21"/>
    </row>
    <row r="63" spans="1:3" x14ac:dyDescent="0.25">
      <c r="A63" s="16"/>
      <c r="B63" s="21"/>
    </row>
    <row r="64" spans="1:3" x14ac:dyDescent="0.25">
      <c r="A64" s="16"/>
      <c r="B64" s="21"/>
    </row>
    <row r="65" spans="1:7" x14ac:dyDescent="0.25">
      <c r="A65" s="16"/>
      <c r="B65" s="21"/>
    </row>
    <row r="66" spans="1:7" x14ac:dyDescent="0.25">
      <c r="A66" s="16"/>
      <c r="B66" s="21"/>
    </row>
    <row r="67" spans="1:7" s="19" customFormat="1" x14ac:dyDescent="0.25">
      <c r="A67" s="16"/>
      <c r="B67" s="21"/>
      <c r="C67" s="18"/>
      <c r="D67" s="14"/>
      <c r="E67" s="14"/>
      <c r="F67" s="14"/>
      <c r="G67" s="14"/>
    </row>
    <row r="68" spans="1:7" s="19" customFormat="1" x14ac:dyDescent="0.25">
      <c r="A68" s="16"/>
      <c r="B68" s="21"/>
      <c r="C68" s="18"/>
      <c r="D68" s="14"/>
      <c r="E68" s="14"/>
      <c r="F68" s="14"/>
      <c r="G68" s="14"/>
    </row>
    <row r="69" spans="1:7" s="19" customFormat="1" x14ac:dyDescent="0.25">
      <c r="A69" s="16"/>
      <c r="B69" s="21"/>
      <c r="C69" s="18"/>
      <c r="D69" s="14"/>
      <c r="E69" s="14"/>
      <c r="F69" s="14"/>
      <c r="G69" s="14"/>
    </row>
    <row r="70" spans="1:7" s="19" customFormat="1" x14ac:dyDescent="0.25">
      <c r="A70" s="16"/>
      <c r="B70" s="21"/>
      <c r="C70" s="18"/>
      <c r="D70" s="14"/>
      <c r="E70" s="14"/>
      <c r="F70" s="14"/>
      <c r="G70" s="14"/>
    </row>
    <row r="71" spans="1:7" s="19" customFormat="1" x14ac:dyDescent="0.25">
      <c r="A71" s="16"/>
      <c r="B71" s="21"/>
      <c r="C71" s="18"/>
      <c r="D71" s="14"/>
      <c r="E71" s="14"/>
      <c r="F71" s="14"/>
      <c r="G71" s="14"/>
    </row>
    <row r="72" spans="1:7" s="19" customFormat="1" x14ac:dyDescent="0.25">
      <c r="A72" s="16"/>
      <c r="B72" s="21"/>
      <c r="C72" s="18"/>
      <c r="D72" s="14"/>
      <c r="E72" s="14"/>
      <c r="F72" s="14"/>
      <c r="G72" s="14"/>
    </row>
    <row r="73" spans="1:7" s="19" customFormat="1" x14ac:dyDescent="0.25">
      <c r="A73" s="16"/>
      <c r="B73" s="21"/>
      <c r="C73" s="18"/>
      <c r="D73" s="14"/>
      <c r="E73" s="14"/>
      <c r="F73" s="14"/>
      <c r="G73" s="14"/>
    </row>
    <row r="74" spans="1:7" s="19" customFormat="1" x14ac:dyDescent="0.25">
      <c r="A74" s="16"/>
      <c r="B74" s="21"/>
      <c r="C74" s="18"/>
      <c r="D74" s="14"/>
      <c r="E74" s="14"/>
      <c r="F74" s="14"/>
      <c r="G74" s="14"/>
    </row>
    <row r="75" spans="1:7" s="19" customFormat="1" x14ac:dyDescent="0.25">
      <c r="A75" s="16"/>
      <c r="B75" s="21"/>
      <c r="C75" s="18"/>
      <c r="D75" s="14"/>
      <c r="E75" s="14"/>
      <c r="F75" s="14"/>
      <c r="G75" s="14"/>
    </row>
    <row r="76" spans="1:7" s="19" customFormat="1" x14ac:dyDescent="0.25">
      <c r="A76" s="16"/>
      <c r="B76" s="21"/>
      <c r="C76" s="18"/>
      <c r="D76" s="14"/>
      <c r="E76" s="14"/>
      <c r="F76" s="14"/>
      <c r="G76" s="14"/>
    </row>
    <row r="77" spans="1:7" s="19" customFormat="1" x14ac:dyDescent="0.25">
      <c r="A77" s="16"/>
      <c r="B77" s="21"/>
      <c r="C77" s="18"/>
      <c r="D77" s="14"/>
      <c r="E77" s="14"/>
      <c r="F77" s="14"/>
      <c r="G77" s="14"/>
    </row>
    <row r="78" spans="1:7" s="19" customFormat="1" x14ac:dyDescent="0.25">
      <c r="A78" s="16"/>
      <c r="B78" s="21"/>
      <c r="C78" s="18"/>
      <c r="D78" s="14"/>
      <c r="E78" s="14"/>
      <c r="F78" s="14"/>
      <c r="G78" s="14"/>
    </row>
    <row r="79" spans="1:7" s="19" customFormat="1" x14ac:dyDescent="0.25">
      <c r="A79" s="16"/>
      <c r="B79" s="21"/>
      <c r="C79" s="18"/>
      <c r="D79" s="14"/>
      <c r="E79" s="14"/>
      <c r="F79" s="14"/>
      <c r="G79" s="14"/>
    </row>
    <row r="80" spans="1:7" s="19" customFormat="1" x14ac:dyDescent="0.25">
      <c r="A80" s="16"/>
      <c r="B80" s="21"/>
      <c r="C80" s="18"/>
      <c r="D80" s="14"/>
      <c r="E80" s="14"/>
      <c r="F80" s="14"/>
      <c r="G80" s="14"/>
    </row>
    <row r="81" spans="1:7" s="19" customFormat="1" x14ac:dyDescent="0.25">
      <c r="A81" s="16"/>
      <c r="B81" s="21"/>
      <c r="C81" s="18"/>
      <c r="D81" s="14"/>
      <c r="E81" s="14"/>
      <c r="F81" s="14"/>
      <c r="G81" s="14"/>
    </row>
    <row r="82" spans="1:7" s="19" customFormat="1" x14ac:dyDescent="0.25">
      <c r="A82" s="16"/>
      <c r="B82" s="21"/>
      <c r="C82" s="18"/>
      <c r="D82" s="14"/>
      <c r="E82" s="14"/>
      <c r="F82" s="14"/>
      <c r="G82" s="14"/>
    </row>
    <row r="83" spans="1:7" s="19" customFormat="1" x14ac:dyDescent="0.25">
      <c r="A83" s="16"/>
      <c r="B83" s="21"/>
      <c r="C83" s="18"/>
      <c r="D83" s="14"/>
      <c r="E83" s="14"/>
      <c r="F83" s="14"/>
      <c r="G83" s="14"/>
    </row>
    <row r="84" spans="1:7" s="19" customFormat="1" x14ac:dyDescent="0.25">
      <c r="A84" s="16"/>
      <c r="B84" s="21"/>
      <c r="C84" s="18"/>
      <c r="D84" s="14"/>
      <c r="E84" s="14"/>
      <c r="F84" s="14"/>
      <c r="G84" s="14"/>
    </row>
    <row r="85" spans="1:7" s="19" customFormat="1" x14ac:dyDescent="0.25">
      <c r="A85" s="16"/>
      <c r="B85" s="21"/>
      <c r="C85" s="18"/>
      <c r="D85" s="14"/>
      <c r="E85" s="14"/>
      <c r="F85" s="14"/>
      <c r="G85" s="14"/>
    </row>
    <row r="86" spans="1:7" s="19" customFormat="1" x14ac:dyDescent="0.25">
      <c r="A86" s="16"/>
      <c r="B86" s="21"/>
      <c r="C86" s="18"/>
      <c r="D86" s="14"/>
      <c r="E86" s="14"/>
      <c r="F86" s="14"/>
      <c r="G86" s="14"/>
    </row>
    <row r="87" spans="1:7" s="19" customFormat="1" x14ac:dyDescent="0.25">
      <c r="A87" s="16"/>
      <c r="B87" s="21"/>
      <c r="C87" s="18"/>
      <c r="D87" s="14"/>
      <c r="E87" s="14"/>
      <c r="F87" s="14"/>
      <c r="G87" s="14"/>
    </row>
    <row r="88" spans="1:7" s="19" customFormat="1" x14ac:dyDescent="0.25">
      <c r="A88" s="16"/>
      <c r="B88" s="21"/>
      <c r="C88" s="18"/>
      <c r="D88" s="14"/>
      <c r="E88" s="14"/>
      <c r="F88" s="14"/>
      <c r="G88" s="14"/>
    </row>
    <row r="89" spans="1:7" s="19" customFormat="1" x14ac:dyDescent="0.25">
      <c r="A89" s="16"/>
      <c r="B89" s="21"/>
      <c r="C89" s="18"/>
      <c r="D89" s="14"/>
      <c r="E89" s="14"/>
      <c r="F89" s="14"/>
      <c r="G89" s="14"/>
    </row>
    <row r="90" spans="1:7" s="19" customFormat="1" x14ac:dyDescent="0.25">
      <c r="A90" s="16"/>
      <c r="B90" s="21"/>
      <c r="C90" s="18"/>
      <c r="D90" s="14"/>
      <c r="E90" s="14"/>
      <c r="F90" s="14"/>
      <c r="G90" s="14"/>
    </row>
    <row r="91" spans="1:7" s="19" customFormat="1" x14ac:dyDescent="0.25">
      <c r="A91" s="16"/>
      <c r="B91" s="21"/>
      <c r="C91" s="18"/>
      <c r="D91" s="14"/>
      <c r="E91" s="14"/>
      <c r="F91" s="14"/>
      <c r="G91" s="14"/>
    </row>
    <row r="92" spans="1:7" s="19" customFormat="1" x14ac:dyDescent="0.25">
      <c r="A92" s="16"/>
      <c r="B92" s="21"/>
      <c r="C92" s="18"/>
      <c r="D92" s="14"/>
      <c r="E92" s="14"/>
      <c r="F92" s="14"/>
      <c r="G92" s="14"/>
    </row>
    <row r="93" spans="1:7" s="19" customFormat="1" x14ac:dyDescent="0.25">
      <c r="A93" s="16"/>
      <c r="B93" s="17"/>
      <c r="C93" s="18"/>
      <c r="D93" s="14"/>
      <c r="E93" s="14"/>
      <c r="F93" s="14"/>
      <c r="G93" s="14"/>
    </row>
    <row r="94" spans="1:7" s="19" customFormat="1" x14ac:dyDescent="0.25">
      <c r="A94" s="16"/>
      <c r="B94" s="17"/>
      <c r="C94" s="18"/>
      <c r="D94" s="14"/>
      <c r="E94" s="14"/>
      <c r="F94" s="14"/>
      <c r="G94" s="14"/>
    </row>
    <row r="103" spans="1:7" s="20" customFormat="1" x14ac:dyDescent="0.25">
      <c r="A103" s="14"/>
      <c r="B103" s="17"/>
      <c r="C103" s="18"/>
      <c r="D103" s="14"/>
      <c r="E103" s="14"/>
      <c r="F103" s="14"/>
      <c r="G103" s="14"/>
    </row>
    <row r="104" spans="1:7" s="20" customFormat="1" x14ac:dyDescent="0.25">
      <c r="A104" s="14"/>
      <c r="B104" s="17"/>
      <c r="C104" s="18"/>
      <c r="D104" s="14"/>
      <c r="E104" s="14"/>
      <c r="F104" s="14"/>
      <c r="G104" s="14"/>
    </row>
  </sheetData>
  <autoFilter ref="A2:C92"/>
  <mergeCells count="2">
    <mergeCell ref="A1:C1"/>
    <mergeCell ref="B53:C5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2027</vt:lpstr>
      <vt:lpstr>График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 Ирина</dc:creator>
  <cp:lastModifiedBy>Полещук Анна Марьяновна</cp:lastModifiedBy>
  <dcterms:created xsi:type="dcterms:W3CDTF">2026-09-03T09:07:53Z</dcterms:created>
  <dcterms:modified xsi:type="dcterms:W3CDTF">2026-09-29T12:52:49Z</dcterms:modified>
</cp:coreProperties>
</file>